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16" tabRatio="968" activeTab="0"/>
  </bookViews>
  <sheets>
    <sheet name="校內監視攝影機數量明細表" sheetId="1" r:id="rId1"/>
    <sheet name="緊急按鈕(總表)" sheetId="2" r:id="rId2"/>
    <sheet name="緊急按鈕(女)" sheetId="3" r:id="rId3"/>
    <sheet name="緊急按鈕 (男)" sheetId="4" r:id="rId4"/>
    <sheet name="緊急按鈕 (殘側)" sheetId="5" r:id="rId5"/>
    <sheet name="緊急按鈕(地下停車場)" sheetId="6" r:id="rId6"/>
    <sheet name="緊急按鈕(濟世大樓)" sheetId="7" r:id="rId7"/>
    <sheet name="校園求救柱" sheetId="8" r:id="rId8"/>
  </sheets>
  <definedNames/>
  <calcPr fullCalcOnLoad="1"/>
</workbook>
</file>

<file path=xl/sharedStrings.xml><?xml version="1.0" encoding="utf-8"?>
<sst xmlns="http://schemas.openxmlformats.org/spreadsheetml/2006/main" count="296" uniqueCount="177">
  <si>
    <t>勵學大樓</t>
  </si>
  <si>
    <t>醫研大樓</t>
  </si>
  <si>
    <t>濟世大樓</t>
  </si>
  <si>
    <t>3F</t>
  </si>
  <si>
    <t>4F</t>
  </si>
  <si>
    <t>5F</t>
  </si>
  <si>
    <t>6F</t>
  </si>
  <si>
    <t>7F</t>
  </si>
  <si>
    <t>8F</t>
  </si>
  <si>
    <t>9F</t>
  </si>
  <si>
    <t>10F</t>
  </si>
  <si>
    <t>11F</t>
  </si>
  <si>
    <t>12F</t>
  </si>
  <si>
    <t>B1F</t>
  </si>
  <si>
    <t>1F</t>
  </si>
  <si>
    <t>校友會館</t>
  </si>
  <si>
    <t>綜合大樓</t>
  </si>
  <si>
    <t>第二棟大樓</t>
  </si>
  <si>
    <t>風雨球場</t>
  </si>
  <si>
    <t>圖書二館</t>
  </si>
  <si>
    <t>學務處</t>
  </si>
  <si>
    <t>總務處</t>
  </si>
  <si>
    <t>重量訓練室</t>
  </si>
  <si>
    <t>B2F</t>
  </si>
  <si>
    <t>2F</t>
  </si>
  <si>
    <t>濟世大樓</t>
  </si>
  <si>
    <t>1F</t>
  </si>
  <si>
    <t>勵學大樓</t>
  </si>
  <si>
    <t>B1F</t>
  </si>
  <si>
    <t>圖書二館</t>
  </si>
  <si>
    <t>校友會館</t>
  </si>
  <si>
    <t>綜合大樓</t>
  </si>
  <si>
    <t>第一棟大樓</t>
  </si>
  <si>
    <t>第二棟大樓</t>
  </si>
  <si>
    <t>風雨球場</t>
  </si>
  <si>
    <t>醫研大樓</t>
  </si>
  <si>
    <t>校園呼叫站</t>
  </si>
  <si>
    <t>項   目</t>
  </si>
  <si>
    <t>B3F</t>
  </si>
  <si>
    <t>B2F</t>
  </si>
  <si>
    <t>2F</t>
  </si>
  <si>
    <t>學務處</t>
  </si>
  <si>
    <t>總務處</t>
  </si>
  <si>
    <t>重量訓練室</t>
  </si>
  <si>
    <t>圖書舊館</t>
  </si>
  <si>
    <t>南館宿舍</t>
  </si>
  <si>
    <t>地停女廁</t>
  </si>
  <si>
    <t>地下停車場</t>
  </si>
  <si>
    <t>第一教學</t>
  </si>
  <si>
    <t>合         計</t>
  </si>
  <si>
    <t>小計</t>
  </si>
  <si>
    <t>第一教學:</t>
  </si>
  <si>
    <t>國研大樓:</t>
  </si>
  <si>
    <t>B2F / B1F / 1F / 3F / 5F / 7F / 9F / 11F (多功能廁所)</t>
  </si>
  <si>
    <t>B2F / B1F / 1F / 3F / 4F / 5F / 6F / 8F   (多功能廁所)</t>
  </si>
  <si>
    <t>濟世B1F :</t>
  </si>
  <si>
    <t>體適能訓練室</t>
  </si>
  <si>
    <t>史料館</t>
  </si>
  <si>
    <t>北館宿舍</t>
  </si>
  <si>
    <t>宿舍A館</t>
  </si>
  <si>
    <t>宿舍B館</t>
  </si>
  <si>
    <t>高雄醫學大學校園女生廁所緊急呼叫按鈕數量</t>
  </si>
  <si>
    <t>高雄醫學大學校園廁所緊急呼叫按鈕數量</t>
  </si>
  <si>
    <t>項目</t>
  </si>
  <si>
    <t>數量</t>
  </si>
  <si>
    <t>高雄醫學大學校園男生廁所緊急呼叫按鈕數量</t>
  </si>
  <si>
    <t>高雄醫學大學校園殘障廁所緊急呼叫按鈕數量</t>
  </si>
  <si>
    <t>合計</t>
  </si>
  <si>
    <t>女生廁所緊急呼叫按鈕</t>
  </si>
  <si>
    <t>男生廁所緊急呼叫按鈕</t>
  </si>
  <si>
    <t>殘障廁所緊急呼叫按鈕</t>
  </si>
  <si>
    <t>總  表</t>
  </si>
  <si>
    <t>國研大樓(東)</t>
  </si>
  <si>
    <t>國研大樓(東)</t>
  </si>
  <si>
    <t>國研大樓(西)</t>
  </si>
  <si>
    <t>宿舍A館</t>
  </si>
  <si>
    <t>校園求救柱</t>
  </si>
  <si>
    <t>高雄醫學大學校園求救柱數量明細</t>
  </si>
  <si>
    <t>B1F</t>
  </si>
  <si>
    <t>B2F</t>
  </si>
  <si>
    <t>B3F</t>
  </si>
  <si>
    <t>地停B2停車場</t>
  </si>
  <si>
    <t>地停B3停車場</t>
  </si>
  <si>
    <t>地停B1停車場</t>
  </si>
  <si>
    <t>機車區</t>
  </si>
  <si>
    <t>汽車區</t>
  </si>
  <si>
    <t>總計</t>
  </si>
  <si>
    <t>高雄醫學大學地下停車場停車區緊急呼叫按鈕數量明細</t>
  </si>
  <si>
    <t>1號.東側門草皮</t>
  </si>
  <si>
    <t>2號.大講堂(綜合實驗大樓)</t>
  </si>
  <si>
    <t>3號.學生宿舍</t>
  </si>
  <si>
    <t>4號.地停出口</t>
  </si>
  <si>
    <t>5號.醫研大樓廣場</t>
  </si>
  <si>
    <t>濟世大樓</t>
  </si>
  <si>
    <t>B1F</t>
  </si>
  <si>
    <t>B2F</t>
  </si>
  <si>
    <t>1F</t>
  </si>
  <si>
    <t>2F</t>
  </si>
  <si>
    <t>3F</t>
  </si>
  <si>
    <t>4F</t>
  </si>
  <si>
    <t>5F</t>
  </si>
  <si>
    <t>6F</t>
  </si>
  <si>
    <t>7F</t>
  </si>
  <si>
    <t>8F</t>
  </si>
  <si>
    <t>9F</t>
  </si>
  <si>
    <t>10F</t>
  </si>
  <si>
    <t>濟世大樓</t>
  </si>
  <si>
    <t>合計</t>
  </si>
  <si>
    <t>合         計</t>
  </si>
  <si>
    <t>高雄醫學大學濟世大樓緊急按鈕數量明細</t>
  </si>
  <si>
    <t>項目</t>
  </si>
  <si>
    <t>主機位置</t>
  </si>
  <si>
    <t>數量</t>
  </si>
  <si>
    <t>單位</t>
  </si>
  <si>
    <t>備註</t>
  </si>
  <si>
    <r>
      <t>第一教學大樓</t>
    </r>
    <r>
      <rPr>
        <sz val="12"/>
        <color indexed="62"/>
        <rFont val="標楷體"/>
        <family val="4"/>
      </rPr>
      <t xml:space="preserve"> DVR(BF電信室-1)</t>
    </r>
  </si>
  <si>
    <t>台</t>
  </si>
  <si>
    <r>
      <t xml:space="preserve">第一教學大樓 </t>
    </r>
    <r>
      <rPr>
        <sz val="12"/>
        <color indexed="57"/>
        <rFont val="標楷體"/>
        <family val="4"/>
      </rPr>
      <t>NVR(BF電信室-2)</t>
    </r>
  </si>
  <si>
    <r>
      <t xml:space="preserve">第一教學大樓 </t>
    </r>
    <r>
      <rPr>
        <sz val="12"/>
        <color indexed="57"/>
        <rFont val="標楷體"/>
        <family val="4"/>
      </rPr>
      <t>NVR(BF電信室-3)</t>
    </r>
  </si>
  <si>
    <t>支援</t>
  </si>
  <si>
    <r>
      <t xml:space="preserve">醫研大樓 </t>
    </r>
    <r>
      <rPr>
        <sz val="12"/>
        <color indexed="62"/>
        <rFont val="標楷體"/>
        <family val="4"/>
      </rPr>
      <t>DVR(1F監控室-1)</t>
    </r>
  </si>
  <si>
    <r>
      <t xml:space="preserve">醫研大樓 </t>
    </r>
    <r>
      <rPr>
        <sz val="12"/>
        <color indexed="62"/>
        <rFont val="標楷體"/>
        <family val="4"/>
      </rPr>
      <t>DVR(1F監控室-2)</t>
    </r>
  </si>
  <si>
    <r>
      <t>醫研大樓</t>
    </r>
    <r>
      <rPr>
        <sz val="12"/>
        <color indexed="57"/>
        <rFont val="標楷體"/>
        <family val="4"/>
      </rPr>
      <t xml:space="preserve"> NVR(1F監控室-3)</t>
    </r>
  </si>
  <si>
    <r>
      <t xml:space="preserve">濟世大樓 </t>
    </r>
    <r>
      <rPr>
        <sz val="12"/>
        <color indexed="62"/>
        <rFont val="標楷體"/>
        <family val="4"/>
      </rPr>
      <t>DVR(1F廣播室-1)</t>
    </r>
  </si>
  <si>
    <r>
      <t xml:space="preserve">濟世大樓 </t>
    </r>
    <r>
      <rPr>
        <sz val="12"/>
        <color indexed="62"/>
        <rFont val="標楷體"/>
        <family val="4"/>
      </rPr>
      <t>DVR(1F廣播室-2)</t>
    </r>
  </si>
  <si>
    <r>
      <t xml:space="preserve">濟世大樓 </t>
    </r>
    <r>
      <rPr>
        <sz val="12"/>
        <color indexed="57"/>
        <rFont val="標楷體"/>
        <family val="4"/>
      </rPr>
      <t>NVR(1F廣播室-3)</t>
    </r>
  </si>
  <si>
    <r>
      <t xml:space="preserve">濟世大樓 </t>
    </r>
    <r>
      <rPr>
        <sz val="12"/>
        <color indexed="57"/>
        <rFont val="標楷體"/>
        <family val="4"/>
      </rPr>
      <t>NVR(CS-905-4)</t>
    </r>
  </si>
  <si>
    <r>
      <t xml:space="preserve">勵學大樓 </t>
    </r>
    <r>
      <rPr>
        <sz val="12"/>
        <color indexed="62"/>
        <rFont val="標楷體"/>
        <family val="4"/>
      </rPr>
      <t>DVR(BF營繕組內-1)</t>
    </r>
  </si>
  <si>
    <r>
      <t xml:space="preserve">勵學大樓 </t>
    </r>
    <r>
      <rPr>
        <sz val="12"/>
        <color indexed="57"/>
        <rFont val="標楷體"/>
        <family val="4"/>
      </rPr>
      <t>NVR(BF營繕組內-2)</t>
    </r>
  </si>
  <si>
    <r>
      <t xml:space="preserve">第二棟大樓 </t>
    </r>
    <r>
      <rPr>
        <sz val="12"/>
        <color indexed="62"/>
        <rFont val="標楷體"/>
        <family val="4"/>
      </rPr>
      <t>DVR(1F中通識中心內-1)</t>
    </r>
  </si>
  <si>
    <t>更換W23</t>
  </si>
  <si>
    <r>
      <t>第二棟大樓</t>
    </r>
    <r>
      <rPr>
        <sz val="12"/>
        <color indexed="62"/>
        <rFont val="標楷體"/>
        <family val="4"/>
      </rPr>
      <t xml:space="preserve"> DVR(史料館辦公室-2)</t>
    </r>
  </si>
  <si>
    <r>
      <t xml:space="preserve">第二棟大樓 </t>
    </r>
    <r>
      <rPr>
        <sz val="12"/>
        <color indexed="57"/>
        <rFont val="標楷體"/>
        <family val="4"/>
      </rPr>
      <t>NVR(史料館辦公室-3)</t>
    </r>
  </si>
  <si>
    <r>
      <t xml:space="preserve">生技館 </t>
    </r>
    <r>
      <rPr>
        <sz val="12"/>
        <color indexed="62"/>
        <rFont val="標楷體"/>
        <family val="4"/>
      </rPr>
      <t>DVR(1F生技館-1)</t>
    </r>
  </si>
  <si>
    <r>
      <t xml:space="preserve">生技館 </t>
    </r>
    <r>
      <rPr>
        <sz val="12"/>
        <color indexed="62"/>
        <rFont val="標楷體"/>
        <family val="4"/>
      </rPr>
      <t>DVR(1F生技館-2)</t>
    </r>
  </si>
  <si>
    <r>
      <t>圖書新館 DVR</t>
    </r>
    <r>
      <rPr>
        <sz val="12"/>
        <color indexed="53"/>
        <rFont val="標楷體"/>
        <family val="4"/>
      </rPr>
      <t>(2F電氣室-1)</t>
    </r>
  </si>
  <si>
    <r>
      <t xml:space="preserve">圖書舊館 </t>
    </r>
    <r>
      <rPr>
        <sz val="12"/>
        <color indexed="62"/>
        <rFont val="標楷體"/>
        <family val="4"/>
      </rPr>
      <t>DVR(1F網路機房-2)</t>
    </r>
  </si>
  <si>
    <r>
      <t>圖書舊館</t>
    </r>
    <r>
      <rPr>
        <sz val="12"/>
        <color indexed="53"/>
        <rFont val="標楷體"/>
        <family val="4"/>
      </rPr>
      <t xml:space="preserve"> DVR(1F網路機房-3)</t>
    </r>
  </si>
  <si>
    <r>
      <t xml:space="preserve">圖書館 </t>
    </r>
    <r>
      <rPr>
        <sz val="12"/>
        <color indexed="53"/>
        <rFont val="標楷體"/>
        <family val="4"/>
      </rPr>
      <t>DVR(國研機房-4)</t>
    </r>
  </si>
  <si>
    <r>
      <t>宿舍A館 DVR</t>
    </r>
    <r>
      <rPr>
        <sz val="12"/>
        <color indexed="62"/>
        <rFont val="標楷體"/>
        <family val="4"/>
      </rPr>
      <t>(1F管理員系統-1)</t>
    </r>
  </si>
  <si>
    <r>
      <t>宿舍A館 DVR</t>
    </r>
    <r>
      <rPr>
        <sz val="12"/>
        <color indexed="62"/>
        <rFont val="標楷體"/>
        <family val="4"/>
      </rPr>
      <t>(1F管理員系統-2)</t>
    </r>
  </si>
  <si>
    <r>
      <t>宿舍A館 DVR</t>
    </r>
    <r>
      <rPr>
        <sz val="12"/>
        <color indexed="62"/>
        <rFont val="標楷體"/>
        <family val="4"/>
      </rPr>
      <t>(1F管理員系統-3)</t>
    </r>
  </si>
  <si>
    <r>
      <t>宿舍A館 DVR</t>
    </r>
    <r>
      <rPr>
        <sz val="12"/>
        <color indexed="62"/>
        <rFont val="標楷體"/>
        <family val="4"/>
      </rPr>
      <t>(1F管理員系統-4)</t>
    </r>
  </si>
  <si>
    <r>
      <t xml:space="preserve">宿舍A館各樓電梯口 </t>
    </r>
    <r>
      <rPr>
        <sz val="12"/>
        <color indexed="62"/>
        <rFont val="標楷體"/>
        <family val="4"/>
      </rPr>
      <t>DVR(1F管理員系統-5)</t>
    </r>
  </si>
  <si>
    <r>
      <t>宿舍A館各樓層入口</t>
    </r>
    <r>
      <rPr>
        <sz val="12"/>
        <color indexed="53"/>
        <rFont val="標楷體"/>
        <family val="4"/>
      </rPr>
      <t xml:space="preserve"> DVR(1F管理員系統-6)</t>
    </r>
  </si>
  <si>
    <r>
      <t xml:space="preserve">宿舍A館1F/RF/B2F逃生門 </t>
    </r>
    <r>
      <rPr>
        <sz val="12"/>
        <color indexed="57"/>
        <rFont val="標楷體"/>
        <family val="4"/>
      </rPr>
      <t>NVR(1F管理員系統-7)</t>
    </r>
  </si>
  <si>
    <r>
      <t xml:space="preserve">宿舍A館 BF停車場區 </t>
    </r>
    <r>
      <rPr>
        <sz val="12"/>
        <color indexed="62"/>
        <rFont val="標楷體"/>
        <family val="4"/>
      </rPr>
      <t>DVR(1F管理員系統-8)</t>
    </r>
  </si>
  <si>
    <r>
      <t>風雨球場</t>
    </r>
    <r>
      <rPr>
        <sz val="12"/>
        <color indexed="57"/>
        <rFont val="標楷體"/>
        <family val="4"/>
      </rPr>
      <t xml:space="preserve"> NVR(1F管理員系統-9)</t>
    </r>
  </si>
  <si>
    <r>
      <t xml:space="preserve">地下室停車場 </t>
    </r>
    <r>
      <rPr>
        <sz val="12"/>
        <color indexed="53"/>
        <rFont val="標楷體"/>
        <family val="4"/>
      </rPr>
      <t>DVR(自由路警衛室)</t>
    </r>
  </si>
  <si>
    <r>
      <t xml:space="preserve">自由路大道 </t>
    </r>
    <r>
      <rPr>
        <sz val="12"/>
        <color indexed="57"/>
        <rFont val="標楷體"/>
        <family val="4"/>
      </rPr>
      <t>NVR(自由路警衛室)</t>
    </r>
  </si>
  <si>
    <r>
      <t>史懷哲大道</t>
    </r>
    <r>
      <rPr>
        <sz val="12"/>
        <color indexed="53"/>
        <rFont val="標楷體"/>
        <family val="4"/>
      </rPr>
      <t xml:space="preserve"> DVR(自由路警衛室)</t>
    </r>
  </si>
  <si>
    <r>
      <t>警衛室+垃圾場</t>
    </r>
    <r>
      <rPr>
        <sz val="12"/>
        <color indexed="57"/>
        <rFont val="標楷體"/>
        <family val="4"/>
      </rPr>
      <t xml:space="preserve"> NVR(同盟路警衛室-1)</t>
    </r>
  </si>
  <si>
    <r>
      <t>B1F地下室停車場機車停車格</t>
    </r>
    <r>
      <rPr>
        <sz val="12"/>
        <color indexed="57"/>
        <rFont val="標楷體"/>
        <family val="4"/>
      </rPr>
      <t xml:space="preserve"> NVR(同盟路警衛室-2)</t>
    </r>
  </si>
  <si>
    <t>B2F地下室停車場機車停車格 DVR(同盟路警衛室-3)</t>
  </si>
  <si>
    <t>B2F地下室停車場機車停車格 DVR(同盟路警衛室-4)</t>
  </si>
  <si>
    <r>
      <t xml:space="preserve">國研大樓 </t>
    </r>
    <r>
      <rPr>
        <sz val="12"/>
        <color indexed="53"/>
        <rFont val="標楷體"/>
        <family val="4"/>
      </rPr>
      <t>DVR(B1F中控室-1)</t>
    </r>
  </si>
  <si>
    <r>
      <t xml:space="preserve">國研大樓 </t>
    </r>
    <r>
      <rPr>
        <sz val="12"/>
        <color indexed="53"/>
        <rFont val="標楷體"/>
        <family val="4"/>
      </rPr>
      <t>DVR(B1F中控室-2)</t>
    </r>
  </si>
  <si>
    <r>
      <t xml:space="preserve">國研大樓 </t>
    </r>
    <r>
      <rPr>
        <sz val="12"/>
        <color indexed="53"/>
        <rFont val="標楷體"/>
        <family val="4"/>
      </rPr>
      <t>DVR(B1F中控室-3)</t>
    </r>
  </si>
  <si>
    <r>
      <t xml:space="preserve">國研大樓 </t>
    </r>
    <r>
      <rPr>
        <sz val="12"/>
        <color indexed="53"/>
        <rFont val="標楷體"/>
        <family val="4"/>
      </rPr>
      <t>DVR(B1F中控室-4)</t>
    </r>
  </si>
  <si>
    <r>
      <t xml:space="preserve">國研大樓 </t>
    </r>
    <r>
      <rPr>
        <sz val="12"/>
        <color indexed="53"/>
        <rFont val="標楷體"/>
        <family val="4"/>
      </rPr>
      <t>DVR(B1F中控室-5)</t>
    </r>
  </si>
  <si>
    <r>
      <t xml:space="preserve">國研大樓 </t>
    </r>
    <r>
      <rPr>
        <sz val="12"/>
        <color indexed="53"/>
        <rFont val="標楷體"/>
        <family val="4"/>
      </rPr>
      <t>DVR(B1F中控室-6)</t>
    </r>
  </si>
  <si>
    <r>
      <t xml:space="preserve">國研大樓 </t>
    </r>
    <r>
      <rPr>
        <sz val="12"/>
        <color indexed="53"/>
        <rFont val="標楷體"/>
        <family val="4"/>
      </rPr>
      <t>DVR(B1F中控室-7)</t>
    </r>
  </si>
  <si>
    <r>
      <t>國研大樓東側女廁外</t>
    </r>
    <r>
      <rPr>
        <sz val="12"/>
        <color indexed="53"/>
        <rFont val="標楷體"/>
        <family val="4"/>
      </rPr>
      <t xml:space="preserve"> DVR(B1F中控室-8)</t>
    </r>
  </si>
  <si>
    <r>
      <t>國研大樓西側女廁外</t>
    </r>
    <r>
      <rPr>
        <sz val="12"/>
        <color indexed="53"/>
        <rFont val="標楷體"/>
        <family val="4"/>
      </rPr>
      <t xml:space="preserve"> DVR(B1F中控室-9)</t>
    </r>
  </si>
  <si>
    <r>
      <t>國研大樓4-7樓</t>
    </r>
    <r>
      <rPr>
        <sz val="12"/>
        <color indexed="53"/>
        <rFont val="標楷體"/>
        <family val="4"/>
      </rPr>
      <t xml:space="preserve"> DVR(B1F中控室-10)</t>
    </r>
  </si>
  <si>
    <r>
      <t>國研大樓6-8樓</t>
    </r>
    <r>
      <rPr>
        <sz val="12"/>
        <color indexed="53"/>
        <rFont val="標楷體"/>
        <family val="4"/>
      </rPr>
      <t xml:space="preserve"> DVR(B1F中控室-11)</t>
    </r>
  </si>
  <si>
    <r>
      <t xml:space="preserve">國研大樓5-9樓 </t>
    </r>
    <r>
      <rPr>
        <sz val="12"/>
        <color indexed="53"/>
        <rFont val="標楷體"/>
        <family val="4"/>
      </rPr>
      <t>DVR(B1F中控室-12)</t>
    </r>
  </si>
  <si>
    <r>
      <t>國研大樓 RF樓出入口</t>
    </r>
    <r>
      <rPr>
        <sz val="12"/>
        <color indexed="57"/>
        <rFont val="標楷體"/>
        <family val="4"/>
      </rPr>
      <t xml:space="preserve"> NVR(B1F中控室-13)</t>
    </r>
  </si>
  <si>
    <r>
      <t>綜合實驗大樓</t>
    </r>
    <r>
      <rPr>
        <sz val="12"/>
        <color indexed="62"/>
        <rFont val="標楷體"/>
        <family val="4"/>
      </rPr>
      <t xml:space="preserve"> DVR(1F夾層辦公室-1)</t>
    </r>
  </si>
  <si>
    <r>
      <t>綜合實驗大樓</t>
    </r>
    <r>
      <rPr>
        <sz val="12"/>
        <color indexed="57"/>
        <rFont val="標楷體"/>
        <family val="4"/>
      </rPr>
      <t xml:space="preserve"> NVR(1F夾層辦公室-2)</t>
    </r>
  </si>
  <si>
    <t>B2F地下室停車場停車格(主機1)</t>
  </si>
  <si>
    <t>B2F地下室停車場停車格(主機2)</t>
  </si>
  <si>
    <t>B3F地下室停車場停車格(主機1)</t>
  </si>
  <si>
    <t>B3F地下室停車場停車格(主機2)</t>
  </si>
  <si>
    <t>合計</t>
  </si>
  <si>
    <t>監視攝影機數量總計</t>
  </si>
  <si>
    <t>高雄醫學大學校內監視攝影機數量明細表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</si>
</sst>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m&quot;月&quot;d&quot;日&quot;"/>
    <numFmt numFmtId="178" formatCode="_-* #,##0_-;\-* #,##0_-;_-* &quot;-&quot;??_-;_-@_-"/>
    <numFmt numFmtId="179" formatCode="[$-404]AM/PM\ hh:mm:ss"/>
    <numFmt numFmtId="180" formatCode="&quot;台&quot;"/>
  </numFmts>
  <fonts count="7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26"/>
      <name val="標楷體"/>
      <family val="4"/>
    </font>
    <font>
      <b/>
      <sz val="12"/>
      <name val="標楷體"/>
      <family val="4"/>
    </font>
    <font>
      <sz val="11"/>
      <color indexed="12"/>
      <name val="標楷體"/>
      <family val="4"/>
    </font>
    <font>
      <b/>
      <sz val="12"/>
      <color indexed="12"/>
      <name val="標楷體"/>
      <family val="4"/>
    </font>
    <font>
      <b/>
      <sz val="18"/>
      <color indexed="12"/>
      <name val="標楷體"/>
      <family val="4"/>
    </font>
    <font>
      <b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6"/>
      <name val="新細明體"/>
      <family val="1"/>
    </font>
    <font>
      <b/>
      <sz val="16"/>
      <name val="新細明體"/>
      <family val="1"/>
    </font>
    <font>
      <sz val="2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2"/>
      <name val="標楷體"/>
      <family val="4"/>
    </font>
    <font>
      <sz val="12"/>
      <color indexed="8"/>
      <name val="新細明體"/>
      <family val="1"/>
    </font>
    <font>
      <sz val="12"/>
      <color indexed="53"/>
      <name val="標楷體"/>
      <family val="4"/>
    </font>
    <font>
      <sz val="12"/>
      <color indexed="62"/>
      <name val="標楷體"/>
      <family val="4"/>
    </font>
    <font>
      <sz val="12"/>
      <color indexed="57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10"/>
      <name val="標楷體"/>
      <family val="4"/>
    </font>
    <font>
      <b/>
      <sz val="24"/>
      <color indexed="10"/>
      <name val="標楷體"/>
      <family val="4"/>
    </font>
    <font>
      <b/>
      <sz val="36"/>
      <color indexed="10"/>
      <name val="標楷體"/>
      <family val="4"/>
    </font>
    <font>
      <sz val="12"/>
      <color indexed="8"/>
      <name val="標楷體"/>
      <family val="4"/>
    </font>
    <font>
      <b/>
      <sz val="26"/>
      <color indexed="8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2"/>
      <color rgb="FFFF0000"/>
      <name val="標楷體"/>
      <family val="4"/>
    </font>
    <font>
      <b/>
      <sz val="24"/>
      <color rgb="FFFF0000"/>
      <name val="標楷體"/>
      <family val="4"/>
    </font>
    <font>
      <b/>
      <sz val="36"/>
      <color rgb="FFFF0000"/>
      <name val="標楷體"/>
      <family val="4"/>
    </font>
    <font>
      <sz val="12"/>
      <color theme="1"/>
      <name val="標楷體"/>
      <family val="4"/>
    </font>
    <font>
      <b/>
      <sz val="26"/>
      <color theme="1"/>
      <name val="標楷體"/>
      <family val="4"/>
    </font>
    <font>
      <sz val="12"/>
      <color theme="4"/>
      <name val="標楷體"/>
      <family val="4"/>
    </font>
    <font>
      <sz val="12"/>
      <color theme="6"/>
      <name val="標楷體"/>
      <family val="4"/>
    </font>
    <font>
      <sz val="12"/>
      <color theme="9"/>
      <name val="標楷體"/>
      <family val="4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theme="0" tint="-0.2509700059890747"/>
        </stop>
        <stop position="1">
          <color theme="0"/>
        </stop>
      </gradient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0" fillId="0" borderId="10" xfId="0" applyBorder="1" applyAlignment="1">
      <alignment/>
    </xf>
    <xf numFmtId="0" fontId="6" fillId="0" borderId="26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47" fillId="0" borderId="0" xfId="33">
      <alignment vertical="center"/>
      <protection/>
    </xf>
    <xf numFmtId="0" fontId="67" fillId="0" borderId="0" xfId="33" applyFont="1" applyAlignment="1">
      <alignment horizontal="center" vertical="center"/>
      <protection/>
    </xf>
    <xf numFmtId="0" fontId="68" fillId="0" borderId="0" xfId="33" applyFont="1" applyAlignment="1">
      <alignment vertical="center"/>
      <protection/>
    </xf>
    <xf numFmtId="0" fontId="69" fillId="0" borderId="0" xfId="33" applyFont="1">
      <alignment vertical="center"/>
      <protection/>
    </xf>
    <xf numFmtId="0" fontId="70" fillId="0" borderId="0" xfId="33" applyFont="1">
      <alignment vertical="center"/>
      <protection/>
    </xf>
    <xf numFmtId="0" fontId="71" fillId="0" borderId="0" xfId="33" applyFont="1">
      <alignment vertical="center"/>
      <protection/>
    </xf>
    <xf numFmtId="0" fontId="67" fillId="0" borderId="15" xfId="33" applyFont="1" applyBorder="1" applyAlignment="1">
      <alignment horizontal="center" vertical="center"/>
      <protection/>
    </xf>
    <xf numFmtId="0" fontId="67" fillId="0" borderId="15" xfId="33" applyNumberFormat="1" applyFont="1" applyBorder="1" applyAlignment="1">
      <alignment horizontal="center" vertical="center"/>
      <protection/>
    </xf>
    <xf numFmtId="0" fontId="67" fillId="0" borderId="15" xfId="33" applyFont="1" applyBorder="1">
      <alignment vertical="center"/>
      <protection/>
    </xf>
    <xf numFmtId="0" fontId="69" fillId="0" borderId="15" xfId="33" applyFont="1" applyBorder="1" applyAlignment="1">
      <alignment horizontal="center" vertical="center"/>
      <protection/>
    </xf>
    <xf numFmtId="0" fontId="70" fillId="0" borderId="15" xfId="33" applyFont="1" applyBorder="1" applyAlignment="1">
      <alignment horizontal="center" vertical="center"/>
      <protection/>
    </xf>
    <xf numFmtId="0" fontId="71" fillId="0" borderId="15" xfId="33" applyFont="1" applyBorder="1" applyAlignment="1">
      <alignment horizontal="center" vertical="center"/>
      <protection/>
    </xf>
    <xf numFmtId="0" fontId="72" fillId="0" borderId="15" xfId="33" applyNumberFormat="1" applyFont="1" applyBorder="1" applyAlignment="1">
      <alignment horizontal="center" vertical="center"/>
      <protection/>
    </xf>
    <xf numFmtId="0" fontId="72" fillId="0" borderId="15" xfId="33" applyFont="1" applyBorder="1" applyAlignment="1">
      <alignment horizontal="center" vertical="center"/>
      <protection/>
    </xf>
    <xf numFmtId="0" fontId="68" fillId="32" borderId="15" xfId="33" applyFont="1" applyFill="1" applyBorder="1" applyAlignment="1">
      <alignment horizontal="center" vertical="center"/>
      <protection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J9" sqref="J9"/>
    </sheetView>
  </sheetViews>
  <sheetFormatPr defaultColWidth="9.00390625" defaultRowHeight="16.5"/>
  <cols>
    <col min="2" max="2" width="42.375" style="0" customWidth="1"/>
    <col min="4" max="4" width="11.125" style="0" customWidth="1"/>
    <col min="5" max="5" width="31.25390625" style="0" customWidth="1"/>
  </cols>
  <sheetData>
    <row r="1" spans="1:12" ht="36">
      <c r="A1" s="61" t="s">
        <v>176</v>
      </c>
      <c r="B1" s="61"/>
      <c r="C1" s="61"/>
      <c r="D1" s="61"/>
      <c r="E1" s="61"/>
      <c r="F1" s="49"/>
      <c r="G1" s="49"/>
      <c r="H1" s="49"/>
      <c r="I1" s="49"/>
      <c r="J1" s="49"/>
      <c r="K1" s="49"/>
      <c r="L1" s="49"/>
    </row>
    <row r="2" spans="1:12" ht="15.75">
      <c r="A2" s="55"/>
      <c r="B2" s="55"/>
      <c r="C2" s="53"/>
      <c r="D2" s="53"/>
      <c r="E2" s="53"/>
      <c r="F2" s="47"/>
      <c r="G2" s="47"/>
      <c r="H2" s="47"/>
      <c r="I2" s="47"/>
      <c r="J2" s="47"/>
      <c r="K2" s="47"/>
      <c r="L2" s="47"/>
    </row>
    <row r="3" spans="1:12" ht="15.75">
      <c r="A3" s="53" t="s">
        <v>110</v>
      </c>
      <c r="B3" s="53" t="s">
        <v>111</v>
      </c>
      <c r="C3" s="53" t="s">
        <v>112</v>
      </c>
      <c r="D3" s="53" t="s">
        <v>113</v>
      </c>
      <c r="E3" s="53" t="s">
        <v>114</v>
      </c>
      <c r="F3" s="47"/>
      <c r="G3" s="47"/>
      <c r="H3" s="47"/>
      <c r="I3" s="47"/>
      <c r="J3" s="47"/>
      <c r="K3" s="47"/>
      <c r="L3" s="47"/>
    </row>
    <row r="4" spans="1:12" ht="15.75">
      <c r="A4" s="54">
        <v>1</v>
      </c>
      <c r="B4" s="55" t="s">
        <v>115</v>
      </c>
      <c r="C4" s="56">
        <v>10</v>
      </c>
      <c r="D4" s="56" t="s">
        <v>116</v>
      </c>
      <c r="E4" s="53"/>
      <c r="F4" s="47"/>
      <c r="G4" s="47"/>
      <c r="H4" s="47"/>
      <c r="I4" s="47"/>
      <c r="J4" s="47"/>
      <c r="K4" s="47"/>
      <c r="L4" s="47"/>
    </row>
    <row r="5" spans="1:12" ht="15.75">
      <c r="A5" s="53">
        <v>2</v>
      </c>
      <c r="B5" s="55" t="s">
        <v>117</v>
      </c>
      <c r="C5" s="57">
        <v>8</v>
      </c>
      <c r="D5" s="57" t="s">
        <v>116</v>
      </c>
      <c r="E5" s="53"/>
      <c r="F5" s="47"/>
      <c r="G5" s="47"/>
      <c r="H5" s="47"/>
      <c r="I5" s="47"/>
      <c r="J5" s="47"/>
      <c r="K5" s="47"/>
      <c r="L5" s="47"/>
    </row>
    <row r="6" spans="1:12" ht="15.75">
      <c r="A6" s="53">
        <v>3</v>
      </c>
      <c r="B6" s="55" t="s">
        <v>118</v>
      </c>
      <c r="C6" s="57">
        <v>11</v>
      </c>
      <c r="D6" s="57" t="s">
        <v>116</v>
      </c>
      <c r="E6" s="53" t="s">
        <v>119</v>
      </c>
      <c r="F6" s="47"/>
      <c r="G6" s="47"/>
      <c r="H6" s="47"/>
      <c r="I6" s="47"/>
      <c r="J6" s="47"/>
      <c r="K6" s="47"/>
      <c r="L6" s="47"/>
    </row>
    <row r="7" spans="1:12" ht="15.75">
      <c r="A7" s="53">
        <v>4</v>
      </c>
      <c r="B7" s="55" t="s">
        <v>120</v>
      </c>
      <c r="C7" s="56">
        <v>6</v>
      </c>
      <c r="D7" s="56" t="s">
        <v>116</v>
      </c>
      <c r="E7" s="53"/>
      <c r="F7" s="47"/>
      <c r="G7" s="47"/>
      <c r="H7" s="47"/>
      <c r="I7" s="47"/>
      <c r="J7" s="47"/>
      <c r="K7" s="47"/>
      <c r="L7" s="47"/>
    </row>
    <row r="8" spans="1:12" ht="15.75">
      <c r="A8" s="53">
        <v>5</v>
      </c>
      <c r="B8" s="55" t="s">
        <v>121</v>
      </c>
      <c r="C8" s="56">
        <v>6</v>
      </c>
      <c r="D8" s="56" t="s">
        <v>116</v>
      </c>
      <c r="E8" s="53"/>
      <c r="F8" s="47"/>
      <c r="G8" s="47"/>
      <c r="H8" s="47"/>
      <c r="I8" s="47"/>
      <c r="J8" s="47"/>
      <c r="K8" s="47"/>
      <c r="L8" s="47"/>
    </row>
    <row r="9" spans="1:12" ht="15.75">
      <c r="A9" s="53">
        <v>6</v>
      </c>
      <c r="B9" s="55" t="s">
        <v>122</v>
      </c>
      <c r="C9" s="57">
        <v>11</v>
      </c>
      <c r="D9" s="57" t="s">
        <v>116</v>
      </c>
      <c r="E9" s="53"/>
      <c r="F9" s="47"/>
      <c r="G9" s="47"/>
      <c r="H9" s="47"/>
      <c r="I9" s="47"/>
      <c r="J9" s="47"/>
      <c r="K9" s="47"/>
      <c r="L9" s="47"/>
    </row>
    <row r="10" spans="1:12" ht="15.75">
      <c r="A10" s="53">
        <v>7</v>
      </c>
      <c r="B10" s="55" t="s">
        <v>123</v>
      </c>
      <c r="C10" s="56">
        <v>2</v>
      </c>
      <c r="D10" s="56" t="s">
        <v>116</v>
      </c>
      <c r="E10" s="53"/>
      <c r="F10" s="47"/>
      <c r="G10" s="47"/>
      <c r="H10" s="47"/>
      <c r="I10" s="47"/>
      <c r="J10" s="47"/>
      <c r="K10" s="47"/>
      <c r="L10" s="47"/>
    </row>
    <row r="11" spans="1:12" ht="15.75">
      <c r="A11" s="54">
        <v>8</v>
      </c>
      <c r="B11" s="55" t="s">
        <v>124</v>
      </c>
      <c r="C11" s="56">
        <v>16</v>
      </c>
      <c r="D11" s="56" t="s">
        <v>116</v>
      </c>
      <c r="E11" s="53"/>
      <c r="F11" s="47"/>
      <c r="G11" s="47"/>
      <c r="H11" s="47"/>
      <c r="I11" s="47"/>
      <c r="J11" s="47"/>
      <c r="K11" s="47"/>
      <c r="L11" s="47"/>
    </row>
    <row r="12" spans="1:12" ht="15.75">
      <c r="A12" s="53">
        <v>9</v>
      </c>
      <c r="B12" s="55" t="s">
        <v>125</v>
      </c>
      <c r="C12" s="57">
        <v>10</v>
      </c>
      <c r="D12" s="57" t="s">
        <v>116</v>
      </c>
      <c r="E12" s="53"/>
      <c r="F12" s="47"/>
      <c r="G12" s="47"/>
      <c r="H12" s="47"/>
      <c r="I12" s="47"/>
      <c r="J12" s="47"/>
      <c r="K12" s="47"/>
      <c r="L12" s="47"/>
    </row>
    <row r="13" spans="1:12" ht="15.75">
      <c r="A13" s="53">
        <v>10</v>
      </c>
      <c r="B13" s="55" t="s">
        <v>126</v>
      </c>
      <c r="C13" s="57">
        <v>5</v>
      </c>
      <c r="D13" s="57" t="s">
        <v>116</v>
      </c>
      <c r="E13" s="53"/>
      <c r="F13" s="47"/>
      <c r="G13" s="47"/>
      <c r="H13" s="47"/>
      <c r="I13" s="47"/>
      <c r="J13" s="50"/>
      <c r="K13" s="47"/>
      <c r="L13" s="47"/>
    </row>
    <row r="14" spans="1:12" ht="15.75">
      <c r="A14" s="53">
        <v>11</v>
      </c>
      <c r="B14" s="55" t="s">
        <v>127</v>
      </c>
      <c r="C14" s="56">
        <v>15</v>
      </c>
      <c r="D14" s="56" t="s">
        <v>116</v>
      </c>
      <c r="E14" s="53"/>
      <c r="F14" s="47"/>
      <c r="G14" s="47"/>
      <c r="H14" s="47"/>
      <c r="I14" s="47"/>
      <c r="J14" s="47"/>
      <c r="K14" s="47"/>
      <c r="L14" s="47"/>
    </row>
    <row r="15" spans="1:12" ht="15.75">
      <c r="A15" s="53">
        <v>12</v>
      </c>
      <c r="B15" s="55" t="s">
        <v>128</v>
      </c>
      <c r="C15" s="57">
        <v>3</v>
      </c>
      <c r="D15" s="57" t="s">
        <v>116</v>
      </c>
      <c r="E15" s="53"/>
      <c r="F15" s="47"/>
      <c r="G15" s="47"/>
      <c r="H15" s="47"/>
      <c r="I15" s="47"/>
      <c r="J15" s="47"/>
      <c r="K15" s="47"/>
      <c r="L15" s="47"/>
    </row>
    <row r="16" spans="1:12" ht="15.75">
      <c r="A16" s="53">
        <v>13</v>
      </c>
      <c r="B16" s="55" t="s">
        <v>129</v>
      </c>
      <c r="C16" s="56">
        <v>14</v>
      </c>
      <c r="D16" s="56" t="s">
        <v>116</v>
      </c>
      <c r="E16" s="53" t="s">
        <v>130</v>
      </c>
      <c r="F16" s="47"/>
      <c r="G16" s="47"/>
      <c r="H16" s="47"/>
      <c r="I16" s="47"/>
      <c r="J16" s="47"/>
      <c r="K16" s="47"/>
      <c r="L16" s="47"/>
    </row>
    <row r="17" spans="1:8" ht="15.75">
      <c r="A17" s="53">
        <v>14</v>
      </c>
      <c r="B17" s="55" t="s">
        <v>131</v>
      </c>
      <c r="C17" s="56">
        <v>15</v>
      </c>
      <c r="D17" s="56" t="s">
        <v>116</v>
      </c>
      <c r="E17" s="53"/>
      <c r="F17" s="47"/>
      <c r="G17" s="47"/>
      <c r="H17" s="47"/>
    </row>
    <row r="18" spans="1:8" ht="15.75">
      <c r="A18" s="54">
        <v>15</v>
      </c>
      <c r="B18" s="55" t="s">
        <v>132</v>
      </c>
      <c r="C18" s="57">
        <v>8</v>
      </c>
      <c r="D18" s="57" t="s">
        <v>116</v>
      </c>
      <c r="E18" s="53"/>
      <c r="F18" s="47"/>
      <c r="G18" s="47"/>
      <c r="H18" s="47"/>
    </row>
    <row r="19" spans="1:8" ht="15.75">
      <c r="A19" s="53">
        <v>16</v>
      </c>
      <c r="B19" s="55" t="s">
        <v>133</v>
      </c>
      <c r="C19" s="56">
        <v>4</v>
      </c>
      <c r="D19" s="56" t="s">
        <v>116</v>
      </c>
      <c r="E19" s="53"/>
      <c r="F19" s="47"/>
      <c r="G19" s="47"/>
      <c r="H19" s="47"/>
    </row>
    <row r="20" spans="1:8" ht="15.75">
      <c r="A20" s="53">
        <v>17</v>
      </c>
      <c r="B20" s="55" t="s">
        <v>134</v>
      </c>
      <c r="C20" s="56">
        <v>8</v>
      </c>
      <c r="D20" s="56" t="s">
        <v>116</v>
      </c>
      <c r="E20" s="53"/>
      <c r="F20" s="47"/>
      <c r="G20" s="47"/>
      <c r="H20" s="47"/>
    </row>
    <row r="21" spans="1:8" ht="15.75">
      <c r="A21" s="53">
        <v>18</v>
      </c>
      <c r="B21" s="55" t="s">
        <v>135</v>
      </c>
      <c r="C21" s="58">
        <v>14</v>
      </c>
      <c r="D21" s="58" t="s">
        <v>116</v>
      </c>
      <c r="E21" s="53"/>
      <c r="F21" s="47"/>
      <c r="G21" s="47"/>
      <c r="H21" s="47"/>
    </row>
    <row r="22" spans="1:8" ht="15.75">
      <c r="A22" s="53">
        <v>19</v>
      </c>
      <c r="B22" s="55" t="s">
        <v>136</v>
      </c>
      <c r="C22" s="56">
        <v>14</v>
      </c>
      <c r="D22" s="56" t="s">
        <v>116</v>
      </c>
      <c r="E22" s="53"/>
      <c r="F22" s="47"/>
      <c r="G22" s="47"/>
      <c r="H22" s="47"/>
    </row>
    <row r="23" spans="1:8" ht="15.75">
      <c r="A23" s="53">
        <v>20</v>
      </c>
      <c r="B23" s="55" t="s">
        <v>137</v>
      </c>
      <c r="C23" s="58">
        <v>15</v>
      </c>
      <c r="D23" s="58" t="s">
        <v>116</v>
      </c>
      <c r="E23" s="53"/>
      <c r="F23" s="47"/>
      <c r="G23" s="47"/>
      <c r="H23" s="50"/>
    </row>
    <row r="24" spans="1:8" ht="15.75">
      <c r="A24" s="54">
        <v>21</v>
      </c>
      <c r="B24" s="55" t="s">
        <v>138</v>
      </c>
      <c r="C24" s="58">
        <v>5</v>
      </c>
      <c r="D24" s="58" t="s">
        <v>116</v>
      </c>
      <c r="E24" s="53"/>
      <c r="F24" s="47"/>
      <c r="G24" s="47"/>
      <c r="H24" s="47"/>
    </row>
    <row r="25" spans="1:8" ht="15.75">
      <c r="A25" s="53">
        <v>22</v>
      </c>
      <c r="B25" s="55" t="s">
        <v>139</v>
      </c>
      <c r="C25" s="56">
        <v>16</v>
      </c>
      <c r="D25" s="56" t="s">
        <v>116</v>
      </c>
      <c r="E25" s="53"/>
      <c r="F25" s="47"/>
      <c r="G25" s="47"/>
      <c r="H25" s="47"/>
    </row>
    <row r="26" spans="1:8" ht="15.75">
      <c r="A26" s="53">
        <v>23</v>
      </c>
      <c r="B26" s="55" t="s">
        <v>140</v>
      </c>
      <c r="C26" s="56">
        <v>16</v>
      </c>
      <c r="D26" s="56" t="s">
        <v>116</v>
      </c>
      <c r="E26" s="53"/>
      <c r="F26" s="47"/>
      <c r="G26" s="47"/>
      <c r="H26" s="47"/>
    </row>
    <row r="27" spans="1:8" ht="15.75">
      <c r="A27" s="53">
        <v>24</v>
      </c>
      <c r="B27" s="55" t="s">
        <v>141</v>
      </c>
      <c r="C27" s="56">
        <v>16</v>
      </c>
      <c r="D27" s="56" t="s">
        <v>116</v>
      </c>
      <c r="E27" s="53"/>
      <c r="F27" s="47"/>
      <c r="G27" s="47"/>
      <c r="H27" s="47"/>
    </row>
    <row r="28" spans="1:8" ht="15.75">
      <c r="A28" s="53">
        <v>25</v>
      </c>
      <c r="B28" s="55" t="s">
        <v>142</v>
      </c>
      <c r="C28" s="56">
        <v>15</v>
      </c>
      <c r="D28" s="56" t="s">
        <v>116</v>
      </c>
      <c r="E28" s="53"/>
      <c r="F28" s="47"/>
      <c r="G28" s="47"/>
      <c r="H28" s="47"/>
    </row>
    <row r="29" spans="1:8" ht="15.75">
      <c r="A29" s="53">
        <v>26</v>
      </c>
      <c r="B29" s="55" t="s">
        <v>143</v>
      </c>
      <c r="C29" s="56">
        <v>15</v>
      </c>
      <c r="D29" s="56" t="s">
        <v>116</v>
      </c>
      <c r="E29" s="53"/>
      <c r="F29" s="47"/>
      <c r="G29" s="47"/>
      <c r="H29" s="47"/>
    </row>
    <row r="30" spans="1:8" ht="15.75">
      <c r="A30" s="53">
        <v>27</v>
      </c>
      <c r="B30" s="55" t="s">
        <v>144</v>
      </c>
      <c r="C30" s="56">
        <v>16</v>
      </c>
      <c r="D30" s="56" t="s">
        <v>116</v>
      </c>
      <c r="E30" s="53"/>
      <c r="F30" s="47"/>
      <c r="G30" s="47"/>
      <c r="H30" s="47"/>
    </row>
    <row r="31" spans="1:8" ht="15.75">
      <c r="A31" s="54">
        <v>28</v>
      </c>
      <c r="B31" s="55" t="s">
        <v>145</v>
      </c>
      <c r="C31" s="57">
        <v>8</v>
      </c>
      <c r="D31" s="57" t="s">
        <v>116</v>
      </c>
      <c r="E31" s="53"/>
      <c r="F31" s="47"/>
      <c r="G31" s="47"/>
      <c r="H31" s="47"/>
    </row>
    <row r="32" spans="1:8" ht="15.75">
      <c r="A32" s="53">
        <v>29</v>
      </c>
      <c r="B32" s="55" t="s">
        <v>146</v>
      </c>
      <c r="C32" s="56">
        <v>16</v>
      </c>
      <c r="D32" s="56" t="s">
        <v>116</v>
      </c>
      <c r="E32" s="53"/>
      <c r="F32" s="47"/>
      <c r="G32" s="47"/>
      <c r="H32" s="47"/>
    </row>
    <row r="33" spans="1:5" ht="15.75">
      <c r="A33" s="53">
        <v>30</v>
      </c>
      <c r="B33" s="55" t="s">
        <v>147</v>
      </c>
      <c r="C33" s="56">
        <v>4</v>
      </c>
      <c r="D33" s="56" t="s">
        <v>116</v>
      </c>
      <c r="E33" s="53"/>
    </row>
    <row r="34" spans="1:5" ht="15.75">
      <c r="A34" s="53">
        <v>31</v>
      </c>
      <c r="B34" s="55" t="s">
        <v>148</v>
      </c>
      <c r="C34" s="58">
        <v>16</v>
      </c>
      <c r="D34" s="58" t="s">
        <v>116</v>
      </c>
      <c r="E34" s="53"/>
    </row>
    <row r="35" spans="1:5" ht="15.75">
      <c r="A35" s="53">
        <v>32</v>
      </c>
      <c r="B35" s="55" t="s">
        <v>149</v>
      </c>
      <c r="C35" s="57">
        <v>7</v>
      </c>
      <c r="D35" s="57" t="s">
        <v>116</v>
      </c>
      <c r="E35" s="53"/>
    </row>
    <row r="36" spans="1:5" ht="15.75">
      <c r="A36" s="53">
        <v>33</v>
      </c>
      <c r="B36" s="55" t="s">
        <v>150</v>
      </c>
      <c r="C36" s="58">
        <v>4</v>
      </c>
      <c r="D36" s="58" t="s">
        <v>116</v>
      </c>
      <c r="E36" s="53"/>
    </row>
    <row r="37" spans="1:5" ht="15.75">
      <c r="A37" s="53">
        <v>34</v>
      </c>
      <c r="B37" s="55" t="s">
        <v>151</v>
      </c>
      <c r="C37" s="57">
        <v>16</v>
      </c>
      <c r="D37" s="57" t="s">
        <v>116</v>
      </c>
      <c r="E37" s="53"/>
    </row>
    <row r="38" spans="1:5" ht="15.75">
      <c r="A38" s="59">
        <v>35</v>
      </c>
      <c r="B38" s="55" t="s">
        <v>152</v>
      </c>
      <c r="C38" s="60">
        <v>12</v>
      </c>
      <c r="D38" s="57" t="s">
        <v>116</v>
      </c>
      <c r="E38" s="53"/>
    </row>
    <row r="39" spans="1:5" ht="15.75">
      <c r="A39" s="53">
        <v>36</v>
      </c>
      <c r="B39" s="55" t="s">
        <v>153</v>
      </c>
      <c r="C39" s="56">
        <v>9</v>
      </c>
      <c r="D39" s="56" t="s">
        <v>116</v>
      </c>
      <c r="E39" s="53"/>
    </row>
    <row r="40" spans="1:5" ht="15.75">
      <c r="A40" s="53">
        <v>37</v>
      </c>
      <c r="B40" s="55" t="s">
        <v>154</v>
      </c>
      <c r="C40" s="56">
        <v>14</v>
      </c>
      <c r="D40" s="56" t="s">
        <v>116</v>
      </c>
      <c r="E40" s="53"/>
    </row>
    <row r="41" spans="1:5" ht="15.75">
      <c r="A41" s="53">
        <v>38</v>
      </c>
      <c r="B41" s="55" t="s">
        <v>155</v>
      </c>
      <c r="C41" s="58">
        <v>13</v>
      </c>
      <c r="D41" s="58" t="s">
        <v>116</v>
      </c>
      <c r="E41" s="53"/>
    </row>
    <row r="42" spans="1:5" ht="15.75">
      <c r="A42" s="53">
        <v>39</v>
      </c>
      <c r="B42" s="55" t="s">
        <v>156</v>
      </c>
      <c r="C42" s="58">
        <v>12</v>
      </c>
      <c r="D42" s="58" t="s">
        <v>116</v>
      </c>
      <c r="E42" s="53"/>
    </row>
    <row r="43" spans="1:5" ht="15.75">
      <c r="A43" s="53">
        <v>40</v>
      </c>
      <c r="B43" s="55" t="s">
        <v>157</v>
      </c>
      <c r="C43" s="58">
        <v>15</v>
      </c>
      <c r="D43" s="58" t="s">
        <v>116</v>
      </c>
      <c r="E43" s="53"/>
    </row>
    <row r="44" spans="1:5" ht="15.75">
      <c r="A44" s="54">
        <v>41</v>
      </c>
      <c r="B44" s="55" t="s">
        <v>158</v>
      </c>
      <c r="C44" s="58">
        <v>15</v>
      </c>
      <c r="D44" s="58" t="s">
        <v>116</v>
      </c>
      <c r="E44" s="53"/>
    </row>
    <row r="45" spans="1:5" ht="15.75">
      <c r="A45" s="53">
        <v>42</v>
      </c>
      <c r="B45" s="55" t="s">
        <v>159</v>
      </c>
      <c r="C45" s="58">
        <v>16</v>
      </c>
      <c r="D45" s="58" t="s">
        <v>116</v>
      </c>
      <c r="E45" s="53"/>
    </row>
    <row r="46" spans="1:5" ht="15.75">
      <c r="A46" s="53">
        <v>43</v>
      </c>
      <c r="B46" s="55" t="s">
        <v>160</v>
      </c>
      <c r="C46" s="58">
        <v>15</v>
      </c>
      <c r="D46" s="58" t="s">
        <v>116</v>
      </c>
      <c r="E46" s="53"/>
    </row>
    <row r="47" spans="1:5" ht="15.75">
      <c r="A47" s="53">
        <v>44</v>
      </c>
      <c r="B47" s="55" t="s">
        <v>161</v>
      </c>
      <c r="C47" s="58">
        <v>13</v>
      </c>
      <c r="D47" s="58" t="s">
        <v>116</v>
      </c>
      <c r="E47" s="53"/>
    </row>
    <row r="48" spans="1:5" ht="15.75">
      <c r="A48" s="53">
        <v>45</v>
      </c>
      <c r="B48" s="55" t="s">
        <v>162</v>
      </c>
      <c r="C48" s="58">
        <v>14</v>
      </c>
      <c r="D48" s="58" t="s">
        <v>116</v>
      </c>
      <c r="E48" s="53"/>
    </row>
    <row r="49" spans="1:8" ht="15.75">
      <c r="A49" s="53">
        <v>46</v>
      </c>
      <c r="B49" s="55" t="s">
        <v>163</v>
      </c>
      <c r="C49" s="58">
        <v>14</v>
      </c>
      <c r="D49" s="58" t="s">
        <v>116</v>
      </c>
      <c r="E49" s="53"/>
      <c r="F49" s="47"/>
      <c r="G49" s="47"/>
      <c r="H49" s="52"/>
    </row>
    <row r="50" spans="1:8" ht="15.75">
      <c r="A50" s="53">
        <v>47</v>
      </c>
      <c r="B50" s="55" t="s">
        <v>164</v>
      </c>
      <c r="C50" s="58">
        <v>8</v>
      </c>
      <c r="D50" s="58" t="s">
        <v>116</v>
      </c>
      <c r="E50" s="53"/>
      <c r="F50" s="47"/>
      <c r="G50" s="47"/>
      <c r="H50" s="47"/>
    </row>
    <row r="51" spans="1:8" ht="15.75">
      <c r="A51" s="54">
        <v>48</v>
      </c>
      <c r="B51" s="55" t="s">
        <v>165</v>
      </c>
      <c r="C51" s="58">
        <v>12</v>
      </c>
      <c r="D51" s="58" t="s">
        <v>116</v>
      </c>
      <c r="E51" s="53"/>
      <c r="F51" s="47"/>
      <c r="G51" s="47"/>
      <c r="H51" s="47"/>
    </row>
    <row r="52" spans="1:8" ht="15.75">
      <c r="A52" s="53">
        <v>49</v>
      </c>
      <c r="B52" s="55" t="s">
        <v>166</v>
      </c>
      <c r="C52" s="58">
        <v>6</v>
      </c>
      <c r="D52" s="58" t="s">
        <v>116</v>
      </c>
      <c r="E52" s="53"/>
      <c r="F52" s="47"/>
      <c r="G52" s="47"/>
      <c r="H52" s="47"/>
    </row>
    <row r="53" spans="1:8" ht="15.75">
      <c r="A53" s="53">
        <v>50</v>
      </c>
      <c r="B53" s="55" t="s">
        <v>167</v>
      </c>
      <c r="C53" s="57">
        <v>4</v>
      </c>
      <c r="D53" s="57" t="s">
        <v>116</v>
      </c>
      <c r="E53" s="53"/>
      <c r="F53" s="47"/>
      <c r="G53" s="47"/>
      <c r="H53" s="47"/>
    </row>
    <row r="54" spans="1:8" ht="15.75">
      <c r="A54" s="53">
        <v>51</v>
      </c>
      <c r="B54" s="55" t="s">
        <v>168</v>
      </c>
      <c r="C54" s="56">
        <v>14</v>
      </c>
      <c r="D54" s="56" t="s">
        <v>116</v>
      </c>
      <c r="E54" s="53"/>
      <c r="F54" s="47"/>
      <c r="G54" s="51"/>
      <c r="H54" s="47"/>
    </row>
    <row r="55" spans="1:8" ht="15.75">
      <c r="A55" s="53">
        <v>52</v>
      </c>
      <c r="B55" s="55" t="s">
        <v>169</v>
      </c>
      <c r="C55" s="57">
        <v>4</v>
      </c>
      <c r="D55" s="57" t="s">
        <v>116</v>
      </c>
      <c r="E55" s="53"/>
      <c r="F55" s="47"/>
      <c r="G55" s="47"/>
      <c r="H55" s="47"/>
    </row>
    <row r="56" spans="1:8" ht="15.75">
      <c r="A56" s="53">
        <v>53</v>
      </c>
      <c r="B56" s="55" t="s">
        <v>170</v>
      </c>
      <c r="C56" s="53">
        <v>16</v>
      </c>
      <c r="D56" s="53" t="s">
        <v>116</v>
      </c>
      <c r="E56" s="53"/>
      <c r="F56" s="47"/>
      <c r="G56" s="47"/>
      <c r="H56" s="47"/>
    </row>
    <row r="57" spans="1:8" ht="15.75">
      <c r="A57" s="53">
        <v>54</v>
      </c>
      <c r="B57" s="55" t="s">
        <v>171</v>
      </c>
      <c r="C57" s="53">
        <v>13</v>
      </c>
      <c r="D57" s="53" t="s">
        <v>116</v>
      </c>
      <c r="E57" s="53"/>
      <c r="F57" s="47"/>
      <c r="G57" s="47"/>
      <c r="H57" s="47"/>
    </row>
    <row r="58" spans="1:8" ht="15.75">
      <c r="A58" s="53">
        <v>55</v>
      </c>
      <c r="B58" s="55" t="s">
        <v>172</v>
      </c>
      <c r="C58" s="53">
        <v>16</v>
      </c>
      <c r="D58" s="53" t="s">
        <v>116</v>
      </c>
      <c r="E58" s="53"/>
      <c r="F58" s="47"/>
      <c r="G58" s="47"/>
      <c r="H58" s="47"/>
    </row>
    <row r="59" spans="1:8" ht="15.75">
      <c r="A59" s="53">
        <v>56</v>
      </c>
      <c r="B59" s="55" t="s">
        <v>173</v>
      </c>
      <c r="C59" s="53">
        <v>15</v>
      </c>
      <c r="D59" s="53" t="s">
        <v>116</v>
      </c>
      <c r="E59" s="53"/>
      <c r="F59" s="47"/>
      <c r="G59" s="47"/>
      <c r="H59" s="47"/>
    </row>
    <row r="60" spans="1:8" ht="15.75">
      <c r="A60" s="54"/>
      <c r="B60" s="55"/>
      <c r="C60" s="53"/>
      <c r="D60" s="53"/>
      <c r="E60" s="53"/>
      <c r="F60" s="47"/>
      <c r="G60" s="47"/>
      <c r="H60" s="47"/>
    </row>
    <row r="61" spans="1:8" ht="15.75">
      <c r="A61" s="53" t="s">
        <v>174</v>
      </c>
      <c r="B61" s="55" t="s">
        <v>175</v>
      </c>
      <c r="C61" s="53">
        <v>635</v>
      </c>
      <c r="D61" s="53" t="s">
        <v>116</v>
      </c>
      <c r="E61" s="53"/>
      <c r="F61" s="47"/>
      <c r="G61" s="47"/>
      <c r="H61" s="47"/>
    </row>
    <row r="62" spans="1:8" ht="15.75">
      <c r="A62" s="48"/>
      <c r="B62" s="47"/>
      <c r="C62" s="47"/>
      <c r="D62" s="47"/>
      <c r="E62" s="47"/>
      <c r="F62" s="47"/>
      <c r="G62" s="47"/>
      <c r="H62" s="47"/>
    </row>
    <row r="63" spans="1:8" ht="15.75">
      <c r="A63" s="48"/>
      <c r="B63" s="47"/>
      <c r="C63" s="47"/>
      <c r="D63" s="47"/>
      <c r="E63" s="47"/>
      <c r="F63" s="47"/>
      <c r="G63" s="47"/>
      <c r="H63" s="4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7" sqref="A17"/>
    </sheetView>
  </sheetViews>
  <sheetFormatPr defaultColWidth="9.00390625" defaultRowHeight="16.5"/>
  <cols>
    <col min="1" max="1" width="47.00390625" style="0" customWidth="1"/>
    <col min="2" max="2" width="31.625" style="0" customWidth="1"/>
  </cols>
  <sheetData>
    <row r="1" spans="1:2" ht="57.75" customHeight="1">
      <c r="A1" s="63" t="s">
        <v>62</v>
      </c>
      <c r="B1" s="63"/>
    </row>
    <row r="2" spans="1:2" ht="39" customHeight="1">
      <c r="A2" s="62" t="s">
        <v>71</v>
      </c>
      <c r="B2" s="62"/>
    </row>
    <row r="3" spans="1:2" ht="34.5" customHeight="1">
      <c r="A3" s="26" t="s">
        <v>63</v>
      </c>
      <c r="B3" s="26" t="s">
        <v>64</v>
      </c>
    </row>
    <row r="4" spans="1:2" ht="34.5" customHeight="1">
      <c r="A4" s="27" t="s">
        <v>68</v>
      </c>
      <c r="B4" s="26">
        <f>'緊急按鈕(女)'!Q26</f>
        <v>657</v>
      </c>
    </row>
    <row r="5" spans="1:2" ht="34.5" customHeight="1">
      <c r="A5" s="27" t="s">
        <v>69</v>
      </c>
      <c r="B5" s="26">
        <f>'緊急按鈕 (男)'!Q25</f>
        <v>229</v>
      </c>
    </row>
    <row r="6" spans="1:2" ht="34.5" customHeight="1">
      <c r="A6" s="27" t="s">
        <v>70</v>
      </c>
      <c r="B6" s="26">
        <f>'緊急按鈕 (殘側)'!Q25</f>
        <v>54</v>
      </c>
    </row>
    <row r="7" spans="1:2" ht="34.5" customHeight="1">
      <c r="A7" s="27" t="s">
        <v>83</v>
      </c>
      <c r="B7" s="26">
        <f>'緊急按鈕(地下停車場)'!D4</f>
        <v>9</v>
      </c>
    </row>
    <row r="8" spans="1:2" ht="34.5" customHeight="1">
      <c r="A8" s="27" t="s">
        <v>81</v>
      </c>
      <c r="B8" s="26">
        <f>'緊急按鈕(地下停車場)'!D5</f>
        <v>9</v>
      </c>
    </row>
    <row r="9" spans="1:2" ht="34.5" customHeight="1">
      <c r="A9" s="27" t="s">
        <v>82</v>
      </c>
      <c r="B9" s="26">
        <f>'緊急按鈕(地下停車場)'!D6</f>
        <v>9</v>
      </c>
    </row>
    <row r="10" spans="1:2" ht="34.5" customHeight="1">
      <c r="A10" s="27" t="s">
        <v>93</v>
      </c>
      <c r="B10" s="26">
        <f>'緊急按鈕(濟世大樓)'!N4</f>
        <v>3</v>
      </c>
    </row>
    <row r="11" spans="1:2" ht="34.5" customHeight="1">
      <c r="A11" s="27" t="s">
        <v>76</v>
      </c>
      <c r="B11" s="26">
        <f>'校園求救柱'!F5</f>
        <v>4</v>
      </c>
    </row>
    <row r="12" spans="1:2" ht="34.5" customHeight="1">
      <c r="A12" s="27" t="s">
        <v>67</v>
      </c>
      <c r="B12" s="26">
        <f>SUM(B4:B11)</f>
        <v>974</v>
      </c>
    </row>
    <row r="13" spans="1:2" ht="21.75">
      <c r="A13" s="25"/>
      <c r="B13" s="25"/>
    </row>
  </sheetData>
  <sheetProtection/>
  <mergeCells count="2">
    <mergeCell ref="A2:B2"/>
    <mergeCell ref="A1:B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4">
      <selection activeCell="A15" sqref="A15:IV15"/>
    </sheetView>
  </sheetViews>
  <sheetFormatPr defaultColWidth="9.00390625" defaultRowHeight="16.5"/>
  <cols>
    <col min="1" max="1" width="12.625" style="0" customWidth="1"/>
    <col min="2" max="4" width="5.50390625" style="0" customWidth="1"/>
    <col min="5" max="13" width="5.125" style="0" customWidth="1"/>
    <col min="14" max="17" width="5.50390625" style="0" customWidth="1"/>
  </cols>
  <sheetData>
    <row r="1" spans="1:17" ht="36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36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</row>
    <row r="3" spans="1:17" ht="18" customHeight="1" thickBot="1">
      <c r="A3" s="3" t="s">
        <v>37</v>
      </c>
      <c r="B3" s="4" t="s">
        <v>38</v>
      </c>
      <c r="C3" s="5" t="s">
        <v>39</v>
      </c>
      <c r="D3" s="5" t="s">
        <v>28</v>
      </c>
      <c r="E3" s="5" t="s">
        <v>26</v>
      </c>
      <c r="F3" s="5" t="s">
        <v>40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6" t="s">
        <v>50</v>
      </c>
    </row>
    <row r="4" spans="1:17" ht="24.75" customHeight="1">
      <c r="A4" s="13" t="s">
        <v>25</v>
      </c>
      <c r="B4" s="18"/>
      <c r="C4" s="11">
        <v>4</v>
      </c>
      <c r="D4" s="11">
        <v>8</v>
      </c>
      <c r="E4" s="11">
        <v>9</v>
      </c>
      <c r="F4" s="11">
        <v>10</v>
      </c>
      <c r="G4" s="11">
        <v>10</v>
      </c>
      <c r="H4" s="11">
        <v>10</v>
      </c>
      <c r="I4" s="11">
        <v>12</v>
      </c>
      <c r="J4" s="11">
        <v>8</v>
      </c>
      <c r="K4" s="11">
        <v>8</v>
      </c>
      <c r="L4" s="11">
        <v>8</v>
      </c>
      <c r="M4" s="11">
        <v>8</v>
      </c>
      <c r="N4" s="11">
        <v>6</v>
      </c>
      <c r="O4" s="11"/>
      <c r="P4" s="11"/>
      <c r="Q4" s="17">
        <f aca="true" t="shared" si="0" ref="Q4:Q24">SUM(B4:P4)</f>
        <v>101</v>
      </c>
    </row>
    <row r="5" spans="1:17" ht="24.75" customHeight="1">
      <c r="A5" s="7" t="s">
        <v>41</v>
      </c>
      <c r="B5" s="19"/>
      <c r="C5" s="8"/>
      <c r="D5" s="8"/>
      <c r="E5" s="8">
        <v>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7">
        <f t="shared" si="0"/>
        <v>1</v>
      </c>
    </row>
    <row r="6" spans="1:17" ht="24.75" customHeight="1">
      <c r="A6" s="7" t="s">
        <v>27</v>
      </c>
      <c r="B6" s="19"/>
      <c r="C6" s="8"/>
      <c r="D6" s="8">
        <v>2</v>
      </c>
      <c r="E6" s="8"/>
      <c r="F6" s="8">
        <v>2</v>
      </c>
      <c r="G6" s="8">
        <v>2</v>
      </c>
      <c r="H6" s="8">
        <v>2</v>
      </c>
      <c r="I6" s="8"/>
      <c r="J6" s="8"/>
      <c r="K6" s="8"/>
      <c r="L6" s="8"/>
      <c r="M6" s="8"/>
      <c r="N6" s="8"/>
      <c r="O6" s="8"/>
      <c r="P6" s="8"/>
      <c r="Q6" s="17">
        <f t="shared" si="0"/>
        <v>8</v>
      </c>
    </row>
    <row r="7" spans="1:17" ht="24.75" customHeight="1">
      <c r="A7" s="7" t="s">
        <v>42</v>
      </c>
      <c r="B7" s="19"/>
      <c r="C7" s="8"/>
      <c r="D7" s="8"/>
      <c r="E7" s="8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7">
        <f t="shared" si="0"/>
        <v>1</v>
      </c>
    </row>
    <row r="8" spans="1:17" ht="24.75" customHeight="1">
      <c r="A8" s="7" t="s">
        <v>43</v>
      </c>
      <c r="B8" s="19"/>
      <c r="C8" s="8"/>
      <c r="D8" s="8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7">
        <f t="shared" si="0"/>
        <v>1</v>
      </c>
    </row>
    <row r="9" spans="1:17" ht="24.75" customHeight="1">
      <c r="A9" s="7" t="s">
        <v>44</v>
      </c>
      <c r="B9" s="19"/>
      <c r="C9" s="8"/>
      <c r="D9" s="8"/>
      <c r="E9" s="8">
        <v>2</v>
      </c>
      <c r="F9" s="8">
        <v>2</v>
      </c>
      <c r="G9" s="8">
        <v>2</v>
      </c>
      <c r="H9" s="8"/>
      <c r="I9" s="8"/>
      <c r="J9" s="8"/>
      <c r="K9" s="8"/>
      <c r="L9" s="8"/>
      <c r="M9" s="8"/>
      <c r="N9" s="8"/>
      <c r="O9" s="8"/>
      <c r="P9" s="8"/>
      <c r="Q9" s="17">
        <f t="shared" si="0"/>
        <v>6</v>
      </c>
    </row>
    <row r="10" spans="1:17" ht="24.75" customHeight="1">
      <c r="A10" s="7" t="s">
        <v>29</v>
      </c>
      <c r="B10" s="19"/>
      <c r="C10" s="8"/>
      <c r="D10" s="8"/>
      <c r="E10" s="8">
        <v>2</v>
      </c>
      <c r="F10" s="8">
        <v>2</v>
      </c>
      <c r="G10" s="8">
        <v>2</v>
      </c>
      <c r="H10" s="8">
        <v>2</v>
      </c>
      <c r="I10" s="8"/>
      <c r="J10" s="8"/>
      <c r="K10" s="8"/>
      <c r="L10" s="8"/>
      <c r="M10" s="8"/>
      <c r="N10" s="8"/>
      <c r="O10" s="8"/>
      <c r="P10" s="8"/>
      <c r="Q10" s="17">
        <f t="shared" si="0"/>
        <v>8</v>
      </c>
    </row>
    <row r="11" spans="1:17" ht="24.75" customHeight="1">
      <c r="A11" s="7" t="s">
        <v>45</v>
      </c>
      <c r="B11" s="24"/>
      <c r="C11" s="8"/>
      <c r="D11" s="8"/>
      <c r="E11" s="8">
        <v>9</v>
      </c>
      <c r="F11" s="8">
        <v>8</v>
      </c>
      <c r="G11" s="8">
        <v>8</v>
      </c>
      <c r="H11" s="8">
        <v>8</v>
      </c>
      <c r="I11" s="8">
        <v>8</v>
      </c>
      <c r="J11" s="8"/>
      <c r="K11" s="8"/>
      <c r="L11" s="8"/>
      <c r="M11" s="8"/>
      <c r="N11" s="8"/>
      <c r="O11" s="8"/>
      <c r="P11" s="8"/>
      <c r="Q11" s="17">
        <f t="shared" si="0"/>
        <v>41</v>
      </c>
    </row>
    <row r="12" spans="1:17" ht="24.75" customHeight="1">
      <c r="A12" s="7" t="s">
        <v>58</v>
      </c>
      <c r="B12" s="24"/>
      <c r="C12" s="8"/>
      <c r="D12" s="8"/>
      <c r="E12" s="8">
        <v>7</v>
      </c>
      <c r="F12" s="8">
        <v>6</v>
      </c>
      <c r="G12" s="8">
        <v>6</v>
      </c>
      <c r="H12" s="8">
        <v>6</v>
      </c>
      <c r="I12" s="8">
        <v>6</v>
      </c>
      <c r="J12" s="8"/>
      <c r="K12" s="8"/>
      <c r="L12" s="8"/>
      <c r="M12" s="8"/>
      <c r="N12" s="8"/>
      <c r="O12" s="8"/>
      <c r="P12" s="8"/>
      <c r="Q12" s="17">
        <f t="shared" si="0"/>
        <v>31</v>
      </c>
    </row>
    <row r="13" spans="1:17" ht="24.75" customHeight="1">
      <c r="A13" s="7" t="s">
        <v>30</v>
      </c>
      <c r="B13" s="19"/>
      <c r="C13" s="8"/>
      <c r="D13" s="8"/>
      <c r="E13" s="8">
        <v>2</v>
      </c>
      <c r="F13" s="8">
        <v>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17">
        <f t="shared" si="0"/>
        <v>4</v>
      </c>
    </row>
    <row r="14" spans="1:17" ht="24.75" customHeight="1">
      <c r="A14" s="7" t="s">
        <v>46</v>
      </c>
      <c r="B14" s="19"/>
      <c r="C14" s="8"/>
      <c r="D14" s="8"/>
      <c r="E14" s="8">
        <v>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7">
        <f t="shared" si="0"/>
        <v>4</v>
      </c>
    </row>
    <row r="15" spans="1:17" ht="24.75" customHeight="1">
      <c r="A15" s="7" t="s">
        <v>31</v>
      </c>
      <c r="B15" s="19"/>
      <c r="C15" s="8"/>
      <c r="D15" s="8"/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3</v>
      </c>
      <c r="K15" s="8"/>
      <c r="L15" s="8"/>
      <c r="M15" s="8"/>
      <c r="N15" s="8"/>
      <c r="O15" s="8"/>
      <c r="P15" s="8"/>
      <c r="Q15" s="17">
        <f t="shared" si="0"/>
        <v>18</v>
      </c>
    </row>
    <row r="16" spans="1:17" ht="24.75" customHeight="1">
      <c r="A16" s="7" t="s">
        <v>32</v>
      </c>
      <c r="B16" s="19"/>
      <c r="C16" s="8"/>
      <c r="D16" s="8"/>
      <c r="E16" s="8">
        <v>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7">
        <f t="shared" si="0"/>
        <v>3</v>
      </c>
    </row>
    <row r="17" spans="1:17" ht="24.75" customHeight="1">
      <c r="A17" s="7" t="s">
        <v>32</v>
      </c>
      <c r="B17" s="19"/>
      <c r="C17" s="8"/>
      <c r="D17" s="8"/>
      <c r="E17" s="8"/>
      <c r="F17" s="8">
        <v>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17">
        <f t="shared" si="0"/>
        <v>6</v>
      </c>
    </row>
    <row r="18" spans="1:17" ht="24.75" customHeight="1">
      <c r="A18" s="7" t="s">
        <v>33</v>
      </c>
      <c r="B18" s="19"/>
      <c r="C18" s="8"/>
      <c r="D18" s="8"/>
      <c r="E18" s="8"/>
      <c r="F18" s="8">
        <v>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17">
        <f t="shared" si="0"/>
        <v>3</v>
      </c>
    </row>
    <row r="19" spans="1:17" ht="24.75" customHeight="1">
      <c r="A19" s="7" t="s">
        <v>57</v>
      </c>
      <c r="B19" s="19"/>
      <c r="C19" s="8"/>
      <c r="D19" s="8"/>
      <c r="E19" s="8">
        <v>4</v>
      </c>
      <c r="F19" s="8">
        <v>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17">
        <f t="shared" si="0"/>
        <v>9</v>
      </c>
    </row>
    <row r="20" spans="1:17" ht="24.75" customHeight="1">
      <c r="A20" s="7" t="s">
        <v>48</v>
      </c>
      <c r="B20" s="19"/>
      <c r="C20" s="14">
        <v>9</v>
      </c>
      <c r="D20" s="14">
        <v>9</v>
      </c>
      <c r="E20" s="14">
        <v>9</v>
      </c>
      <c r="F20" s="14">
        <v>8</v>
      </c>
      <c r="G20" s="14">
        <v>11</v>
      </c>
      <c r="H20" s="14">
        <v>9</v>
      </c>
      <c r="I20" s="14">
        <v>9</v>
      </c>
      <c r="J20" s="14">
        <v>8</v>
      </c>
      <c r="K20" s="14">
        <v>9</v>
      </c>
      <c r="L20" s="14">
        <v>7</v>
      </c>
      <c r="M20" s="14">
        <v>9</v>
      </c>
      <c r="N20" s="14">
        <v>8</v>
      </c>
      <c r="O20" s="14">
        <v>9</v>
      </c>
      <c r="P20" s="14">
        <v>8</v>
      </c>
      <c r="Q20" s="17">
        <f t="shared" si="0"/>
        <v>122</v>
      </c>
    </row>
    <row r="21" spans="1:17" ht="24.75" customHeight="1">
      <c r="A21" s="7" t="s">
        <v>34</v>
      </c>
      <c r="B21" s="19"/>
      <c r="C21" s="14"/>
      <c r="D21" s="14">
        <v>8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7">
        <f t="shared" si="0"/>
        <v>8</v>
      </c>
    </row>
    <row r="22" spans="1:17" ht="24.75" customHeight="1">
      <c r="A22" s="7" t="s">
        <v>35</v>
      </c>
      <c r="B22" s="19"/>
      <c r="C22" s="14"/>
      <c r="D22" s="14"/>
      <c r="E22" s="14">
        <v>2</v>
      </c>
      <c r="F22" s="14">
        <v>2</v>
      </c>
      <c r="G22" s="14">
        <v>2</v>
      </c>
      <c r="H22" s="14">
        <v>3</v>
      </c>
      <c r="I22" s="14">
        <v>3</v>
      </c>
      <c r="J22" s="14">
        <v>3</v>
      </c>
      <c r="K22" s="14">
        <v>3</v>
      </c>
      <c r="L22" s="14"/>
      <c r="M22" s="14">
        <v>1</v>
      </c>
      <c r="N22" s="14"/>
      <c r="O22" s="14"/>
      <c r="P22" s="14"/>
      <c r="Q22" s="17">
        <f t="shared" si="0"/>
        <v>19</v>
      </c>
    </row>
    <row r="23" spans="1:17" ht="24.75" customHeight="1">
      <c r="A23" s="7" t="s">
        <v>36</v>
      </c>
      <c r="B23" s="19"/>
      <c r="C23" s="14"/>
      <c r="D23" s="14"/>
      <c r="E23" s="14">
        <v>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7">
        <f t="shared" si="0"/>
        <v>5</v>
      </c>
    </row>
    <row r="24" spans="1:17" ht="24.75" customHeight="1">
      <c r="A24" s="7" t="s">
        <v>73</v>
      </c>
      <c r="B24" s="21"/>
      <c r="C24" s="14"/>
      <c r="D24" s="14"/>
      <c r="E24" s="14">
        <v>3</v>
      </c>
      <c r="F24" s="14">
        <v>7</v>
      </c>
      <c r="G24" s="14">
        <v>5</v>
      </c>
      <c r="H24" s="14">
        <v>18</v>
      </c>
      <c r="I24" s="14">
        <v>9</v>
      </c>
      <c r="J24" s="14">
        <v>9</v>
      </c>
      <c r="K24" s="14">
        <v>7</v>
      </c>
      <c r="L24" s="14">
        <v>21</v>
      </c>
      <c r="M24" s="14">
        <v>7</v>
      </c>
      <c r="N24" s="14">
        <v>12</v>
      </c>
      <c r="O24" s="14">
        <v>7</v>
      </c>
      <c r="P24" s="14">
        <v>11</v>
      </c>
      <c r="Q24" s="17">
        <f t="shared" si="0"/>
        <v>116</v>
      </c>
    </row>
    <row r="25" spans="1:17" ht="26.25" customHeight="1" thickBot="1">
      <c r="A25" s="7" t="s">
        <v>74</v>
      </c>
      <c r="B25" s="21"/>
      <c r="C25" s="14">
        <v>22</v>
      </c>
      <c r="D25" s="14">
        <v>9</v>
      </c>
      <c r="E25" s="14">
        <v>4</v>
      </c>
      <c r="F25" s="14">
        <v>9</v>
      </c>
      <c r="G25" s="14">
        <v>11</v>
      </c>
      <c r="H25" s="14">
        <v>7</v>
      </c>
      <c r="I25" s="14">
        <v>16</v>
      </c>
      <c r="J25" s="14">
        <v>7</v>
      </c>
      <c r="K25" s="14">
        <v>16</v>
      </c>
      <c r="L25" s="14">
        <v>7</v>
      </c>
      <c r="M25" s="14">
        <v>16</v>
      </c>
      <c r="N25" s="14">
        <v>4</v>
      </c>
      <c r="O25" s="14">
        <v>10</v>
      </c>
      <c r="P25" s="14">
        <v>4</v>
      </c>
      <c r="Q25" s="17">
        <f>SUM(B25:P25)</f>
        <v>142</v>
      </c>
    </row>
    <row r="26" spans="1:17" ht="24.75" thickBot="1">
      <c r="A26" s="22"/>
      <c r="B26" s="65" t="s">
        <v>49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6"/>
      <c r="Q26" s="23">
        <f>SUM(Q4:Q25)</f>
        <v>657</v>
      </c>
    </row>
    <row r="28" ht="15.75">
      <c r="A28" s="15"/>
    </row>
    <row r="29" spans="1:13" ht="15.75">
      <c r="A29" s="1" t="s">
        <v>51</v>
      </c>
      <c r="B29" s="67" t="s">
        <v>53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ht="15.75">
      <c r="A30" s="1" t="s">
        <v>52</v>
      </c>
      <c r="B30" s="67" t="s">
        <v>54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4" ht="15.75">
      <c r="A31" s="1" t="s">
        <v>55</v>
      </c>
      <c r="B31" s="1" t="s">
        <v>56</v>
      </c>
      <c r="C31" s="1"/>
      <c r="D31" s="1"/>
    </row>
    <row r="32" spans="11:13" ht="15.75">
      <c r="K32" s="16"/>
      <c r="L32" s="16"/>
      <c r="M32" s="16"/>
    </row>
  </sheetData>
  <sheetProtection/>
  <mergeCells count="4">
    <mergeCell ref="A1:Q1"/>
    <mergeCell ref="B26:P26"/>
    <mergeCell ref="B29:M29"/>
    <mergeCell ref="B30:M30"/>
  </mergeCells>
  <printOptions/>
  <pageMargins left="0.17" right="0.2" top="0.52" bottom="0.5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G3" sqref="G3"/>
    </sheetView>
  </sheetViews>
  <sheetFormatPr defaultColWidth="9.00390625" defaultRowHeight="16.5"/>
  <cols>
    <col min="1" max="1" width="13.00390625" style="0" customWidth="1"/>
    <col min="2" max="4" width="5.50390625" style="0" customWidth="1"/>
    <col min="5" max="13" width="5.125" style="0" customWidth="1"/>
    <col min="14" max="16" width="5.50390625" style="0" customWidth="1"/>
    <col min="17" max="17" width="6.00390625" style="0" customWidth="1"/>
  </cols>
  <sheetData>
    <row r="1" spans="1:17" ht="36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36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</row>
    <row r="3" spans="1:17" ht="18" customHeight="1" thickBot="1">
      <c r="A3" s="3" t="s">
        <v>37</v>
      </c>
      <c r="B3" s="4" t="s">
        <v>38</v>
      </c>
      <c r="C3" s="5" t="s">
        <v>23</v>
      </c>
      <c r="D3" s="5" t="s">
        <v>13</v>
      </c>
      <c r="E3" s="5" t="s">
        <v>14</v>
      </c>
      <c r="F3" s="5" t="s">
        <v>24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6" t="s">
        <v>50</v>
      </c>
    </row>
    <row r="4" spans="1:17" ht="24.75" customHeight="1">
      <c r="A4" s="13" t="s">
        <v>2</v>
      </c>
      <c r="B4" s="18"/>
      <c r="C4" s="11">
        <v>5</v>
      </c>
      <c r="D4" s="11">
        <v>3</v>
      </c>
      <c r="E4" s="11">
        <v>6</v>
      </c>
      <c r="F4" s="11">
        <v>5</v>
      </c>
      <c r="G4" s="11">
        <v>5</v>
      </c>
      <c r="H4" s="11">
        <v>4</v>
      </c>
      <c r="I4" s="11">
        <v>5</v>
      </c>
      <c r="J4" s="11">
        <v>5</v>
      </c>
      <c r="K4" s="11">
        <v>5</v>
      </c>
      <c r="L4" s="11">
        <v>5</v>
      </c>
      <c r="M4" s="11">
        <v>5</v>
      </c>
      <c r="N4" s="11">
        <v>5</v>
      </c>
      <c r="O4" s="11"/>
      <c r="P4" s="11"/>
      <c r="Q4" s="12">
        <f aca="true" t="shared" si="0" ref="Q4:Q13">SUM(C4:P4)</f>
        <v>58</v>
      </c>
    </row>
    <row r="5" spans="1:17" ht="24.75" customHeight="1">
      <c r="A5" s="7" t="s">
        <v>20</v>
      </c>
      <c r="B5" s="1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t="shared" si="0"/>
        <v>0</v>
      </c>
    </row>
    <row r="6" spans="1:17" ht="24.75" customHeight="1">
      <c r="A6" s="7" t="s">
        <v>0</v>
      </c>
      <c r="B6" s="19"/>
      <c r="C6" s="8"/>
      <c r="D6" s="8">
        <v>2</v>
      </c>
      <c r="E6" s="8">
        <v>3</v>
      </c>
      <c r="F6" s="8">
        <v>2</v>
      </c>
      <c r="G6" s="8">
        <v>2</v>
      </c>
      <c r="H6" s="8">
        <v>2</v>
      </c>
      <c r="I6" s="8"/>
      <c r="J6" s="8"/>
      <c r="K6" s="8"/>
      <c r="L6" s="8"/>
      <c r="M6" s="8"/>
      <c r="N6" s="8"/>
      <c r="O6" s="8"/>
      <c r="P6" s="8"/>
      <c r="Q6" s="9">
        <f t="shared" si="0"/>
        <v>11</v>
      </c>
    </row>
    <row r="7" spans="1:17" ht="24.75" customHeight="1">
      <c r="A7" s="7" t="s">
        <v>21</v>
      </c>
      <c r="B7" s="1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24.75" customHeight="1">
      <c r="A8" s="7" t="s">
        <v>22</v>
      </c>
      <c r="B8" s="1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24.75" customHeight="1">
      <c r="A9" s="7" t="s">
        <v>44</v>
      </c>
      <c r="B9" s="19"/>
      <c r="C9" s="8"/>
      <c r="D9" s="8"/>
      <c r="E9" s="8">
        <v>2</v>
      </c>
      <c r="F9" s="8">
        <v>2</v>
      </c>
      <c r="G9" s="8">
        <v>2</v>
      </c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6</v>
      </c>
    </row>
    <row r="10" spans="1:17" ht="24.75" customHeight="1">
      <c r="A10" s="7" t="s">
        <v>19</v>
      </c>
      <c r="B10" s="19"/>
      <c r="C10" s="8"/>
      <c r="D10" s="8"/>
      <c r="E10" s="8"/>
      <c r="F10" s="8">
        <v>2</v>
      </c>
      <c r="G10" s="8">
        <v>2</v>
      </c>
      <c r="H10" s="8">
        <v>2</v>
      </c>
      <c r="I10" s="8"/>
      <c r="J10" s="8"/>
      <c r="K10" s="8"/>
      <c r="L10" s="8"/>
      <c r="M10" s="8"/>
      <c r="N10" s="8"/>
      <c r="O10" s="8"/>
      <c r="P10" s="8"/>
      <c r="Q10" s="9">
        <f>SUM(B10:P10)</f>
        <v>6</v>
      </c>
    </row>
    <row r="11" spans="1:17" ht="24.75" customHeight="1">
      <c r="A11" s="7" t="s">
        <v>45</v>
      </c>
      <c r="B11" s="2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0</v>
      </c>
    </row>
    <row r="12" spans="1:17" ht="24.75" customHeight="1">
      <c r="A12" s="7" t="s">
        <v>58</v>
      </c>
      <c r="B12" s="2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>
        <f>SUM(B12:P12)</f>
        <v>0</v>
      </c>
    </row>
    <row r="13" spans="1:17" ht="24.75" customHeight="1">
      <c r="A13" s="7" t="s">
        <v>15</v>
      </c>
      <c r="B13" s="1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f t="shared" si="0"/>
        <v>0</v>
      </c>
    </row>
    <row r="14" spans="1:17" ht="24.75" customHeight="1">
      <c r="A14" s="7" t="s">
        <v>47</v>
      </c>
      <c r="B14" s="20"/>
      <c r="C14" s="8"/>
      <c r="D14" s="8">
        <v>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>
        <f>SUM(B14:P14)</f>
        <v>3</v>
      </c>
    </row>
    <row r="15" spans="1:17" ht="24.75" customHeight="1">
      <c r="A15" s="7" t="s">
        <v>16</v>
      </c>
      <c r="B15" s="19"/>
      <c r="C15" s="8"/>
      <c r="D15" s="8"/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3</v>
      </c>
      <c r="K15" s="8"/>
      <c r="L15" s="8"/>
      <c r="M15" s="8"/>
      <c r="N15" s="8"/>
      <c r="O15" s="8"/>
      <c r="P15" s="8"/>
      <c r="Q15" s="9">
        <f>SUM(C15:P15)</f>
        <v>18</v>
      </c>
    </row>
    <row r="16" spans="1:17" ht="24.75" customHeight="1">
      <c r="A16" s="7" t="s">
        <v>32</v>
      </c>
      <c r="B16" s="19"/>
      <c r="C16" s="8"/>
      <c r="D16" s="8"/>
      <c r="E16" s="8">
        <v>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>
        <f>SUM(B16:P16)</f>
        <v>5</v>
      </c>
    </row>
    <row r="17" spans="1:17" ht="24.75" customHeight="1">
      <c r="A17" s="7" t="s">
        <v>17</v>
      </c>
      <c r="B17" s="19"/>
      <c r="C17" s="8"/>
      <c r="D17" s="8"/>
      <c r="E17" s="8">
        <v>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>
        <f>SUM(C17:P17)</f>
        <v>5</v>
      </c>
    </row>
    <row r="18" spans="1:17" ht="24.75" customHeight="1">
      <c r="A18" s="7" t="s">
        <v>57</v>
      </c>
      <c r="B18" s="1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>
        <f>SUM(B18:P18)</f>
        <v>0</v>
      </c>
    </row>
    <row r="19" spans="1:17" ht="24.75" customHeight="1">
      <c r="A19" s="7" t="s">
        <v>48</v>
      </c>
      <c r="B19" s="19"/>
      <c r="C19" s="14">
        <v>4</v>
      </c>
      <c r="D19" s="14">
        <v>4</v>
      </c>
      <c r="E19" s="14">
        <v>4</v>
      </c>
      <c r="F19" s="14">
        <v>4</v>
      </c>
      <c r="G19" s="14">
        <v>3</v>
      </c>
      <c r="H19" s="14">
        <v>3</v>
      </c>
      <c r="I19" s="14">
        <v>4</v>
      </c>
      <c r="J19" s="14">
        <v>4</v>
      </c>
      <c r="K19" s="14">
        <v>4</v>
      </c>
      <c r="L19" s="14">
        <v>4</v>
      </c>
      <c r="M19" s="14">
        <v>4</v>
      </c>
      <c r="N19" s="14">
        <v>4</v>
      </c>
      <c r="O19" s="14">
        <v>4</v>
      </c>
      <c r="P19" s="14">
        <v>4</v>
      </c>
      <c r="Q19" s="9">
        <f>SUM(C19:P19)</f>
        <v>54</v>
      </c>
    </row>
    <row r="20" spans="1:17" ht="24.75" customHeight="1">
      <c r="A20" s="7" t="s">
        <v>18</v>
      </c>
      <c r="B20" s="19"/>
      <c r="C20" s="14"/>
      <c r="D20" s="14">
        <v>5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9">
        <f>SUM(B20:P20)</f>
        <v>5</v>
      </c>
    </row>
    <row r="21" spans="1:17" ht="24.75" customHeight="1">
      <c r="A21" s="7" t="s">
        <v>1</v>
      </c>
      <c r="B21" s="1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9">
        <f>SUM(E21:P21)</f>
        <v>0</v>
      </c>
    </row>
    <row r="22" spans="1:17" ht="24.75" customHeight="1">
      <c r="A22" s="7" t="s">
        <v>75</v>
      </c>
      <c r="B22" s="19"/>
      <c r="C22" s="14"/>
      <c r="D22" s="14"/>
      <c r="E22" s="14">
        <v>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9">
        <f>SUM(B22:P22)</f>
        <v>2</v>
      </c>
    </row>
    <row r="23" spans="1:17" ht="24.75" customHeight="1">
      <c r="A23" s="7" t="s">
        <v>72</v>
      </c>
      <c r="B23" s="14"/>
      <c r="C23" s="14">
        <v>4</v>
      </c>
      <c r="D23" s="14"/>
      <c r="E23" s="14">
        <v>3</v>
      </c>
      <c r="F23" s="14">
        <v>7</v>
      </c>
      <c r="G23" s="14">
        <v>2</v>
      </c>
      <c r="H23" s="14"/>
      <c r="I23" s="14">
        <v>3</v>
      </c>
      <c r="J23" s="14"/>
      <c r="K23" s="14">
        <v>3</v>
      </c>
      <c r="L23" s="14"/>
      <c r="M23" s="14">
        <v>3</v>
      </c>
      <c r="N23" s="14"/>
      <c r="O23" s="14">
        <v>3</v>
      </c>
      <c r="P23" s="14"/>
      <c r="Q23" s="9">
        <f>SUM(C23:P23)</f>
        <v>28</v>
      </c>
    </row>
    <row r="24" spans="1:17" ht="24.75" customHeight="1" thickBot="1">
      <c r="A24" s="10" t="s">
        <v>74</v>
      </c>
      <c r="B24" s="14"/>
      <c r="C24" s="14">
        <v>4</v>
      </c>
      <c r="D24" s="14">
        <v>3</v>
      </c>
      <c r="E24" s="14">
        <v>3</v>
      </c>
      <c r="F24" s="14">
        <v>4</v>
      </c>
      <c r="G24" s="14">
        <v>5</v>
      </c>
      <c r="H24" s="14">
        <v>3</v>
      </c>
      <c r="I24" s="14"/>
      <c r="J24" s="14">
        <v>3</v>
      </c>
      <c r="K24" s="14"/>
      <c r="L24" s="14">
        <v>3</v>
      </c>
      <c r="M24" s="14"/>
      <c r="N24" s="14"/>
      <c r="O24" s="14"/>
      <c r="P24" s="14"/>
      <c r="Q24" s="17">
        <f>SUM(B24:P24)</f>
        <v>28</v>
      </c>
    </row>
    <row r="25" spans="1:17" ht="24.75" customHeight="1" thickBot="1">
      <c r="A25" s="22"/>
      <c r="B25" s="65" t="s">
        <v>49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23">
        <f>SUM(Q4:Q24)</f>
        <v>229</v>
      </c>
    </row>
    <row r="26" ht="26.25" customHeight="1"/>
    <row r="27" ht="15.75">
      <c r="A27" s="15"/>
    </row>
    <row r="28" spans="1:13" ht="15.75">
      <c r="A28" s="1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ht="15.75">
      <c r="A29" s="1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4" ht="15.75">
      <c r="A30" s="1"/>
      <c r="B30" s="1"/>
      <c r="C30" s="1"/>
      <c r="D30" s="1"/>
    </row>
    <row r="31" spans="11:13" ht="15.75">
      <c r="K31" s="16"/>
      <c r="L31" s="16"/>
      <c r="M31" s="16"/>
    </row>
  </sheetData>
  <sheetProtection/>
  <mergeCells count="4">
    <mergeCell ref="A1:Q1"/>
    <mergeCell ref="B25:P25"/>
    <mergeCell ref="B28:M28"/>
    <mergeCell ref="B29:M29"/>
  </mergeCells>
  <printOptions/>
  <pageMargins left="0.17" right="0.2" top="0.52" bottom="0.5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="93" zoomScaleNormal="93" zoomScalePageLayoutView="0" workbookViewId="0" topLeftCell="A1">
      <selection activeCell="N24" sqref="N24"/>
    </sheetView>
  </sheetViews>
  <sheetFormatPr defaultColWidth="9.00390625" defaultRowHeight="16.5"/>
  <cols>
    <col min="1" max="1" width="13.00390625" style="0" customWidth="1"/>
    <col min="2" max="4" width="5.50390625" style="0" customWidth="1"/>
    <col min="5" max="13" width="5.125" style="0" customWidth="1"/>
    <col min="14" max="16" width="5.50390625" style="0" customWidth="1"/>
    <col min="17" max="17" width="6.00390625" style="0" customWidth="1"/>
  </cols>
  <sheetData>
    <row r="1" spans="1:17" ht="36">
      <c r="A1" s="64" t="s">
        <v>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36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</row>
    <row r="3" spans="1:17" ht="18" customHeight="1" thickBot="1">
      <c r="A3" s="3" t="s">
        <v>37</v>
      </c>
      <c r="B3" s="4" t="s">
        <v>38</v>
      </c>
      <c r="C3" s="5" t="s">
        <v>23</v>
      </c>
      <c r="D3" s="5" t="s">
        <v>13</v>
      </c>
      <c r="E3" s="5" t="s">
        <v>14</v>
      </c>
      <c r="F3" s="5" t="s">
        <v>24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6" t="s">
        <v>50</v>
      </c>
    </row>
    <row r="4" spans="1:17" ht="24.75" customHeight="1">
      <c r="A4" s="13" t="s">
        <v>2</v>
      </c>
      <c r="B4" s="18"/>
      <c r="C4" s="11"/>
      <c r="D4" s="11">
        <v>2</v>
      </c>
      <c r="E4" s="11">
        <v>2</v>
      </c>
      <c r="F4" s="11"/>
      <c r="G4" s="11"/>
      <c r="H4" s="11">
        <v>2</v>
      </c>
      <c r="I4" s="11"/>
      <c r="J4" s="11"/>
      <c r="K4" s="11"/>
      <c r="L4" s="11"/>
      <c r="M4" s="11"/>
      <c r="N4" s="11"/>
      <c r="O4" s="11"/>
      <c r="P4" s="11"/>
      <c r="Q4" s="12">
        <f>SUM(B4:P4)</f>
        <v>6</v>
      </c>
    </row>
    <row r="5" spans="1:17" ht="24.75" customHeight="1">
      <c r="A5" s="7" t="s">
        <v>20</v>
      </c>
      <c r="B5" s="1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>
        <f aca="true" t="shared" si="0" ref="Q5:Q24">SUM(B5:P5)</f>
        <v>0</v>
      </c>
    </row>
    <row r="6" spans="1:17" ht="24.75" customHeight="1">
      <c r="A6" s="7" t="s">
        <v>0</v>
      </c>
      <c r="B6" s="1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>
        <f t="shared" si="0"/>
        <v>0</v>
      </c>
    </row>
    <row r="7" spans="1:17" ht="24.75" customHeight="1">
      <c r="A7" s="7" t="s">
        <v>21</v>
      </c>
      <c r="B7" s="1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>
        <f t="shared" si="0"/>
        <v>0</v>
      </c>
    </row>
    <row r="8" spans="1:17" ht="24.75" customHeight="1">
      <c r="A8" s="7" t="s">
        <v>44</v>
      </c>
      <c r="B8" s="1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>
        <f t="shared" si="0"/>
        <v>0</v>
      </c>
    </row>
    <row r="9" spans="1:17" ht="24.75" customHeight="1">
      <c r="A9" s="7" t="s">
        <v>19</v>
      </c>
      <c r="B9" s="19"/>
      <c r="C9" s="8"/>
      <c r="D9" s="8"/>
      <c r="E9" s="8">
        <v>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>
        <f t="shared" si="0"/>
        <v>2</v>
      </c>
    </row>
    <row r="10" spans="1:17" ht="24.75" customHeight="1">
      <c r="A10" s="7" t="s">
        <v>45</v>
      </c>
      <c r="B10" s="19"/>
      <c r="C10" s="8"/>
      <c r="D10" s="8"/>
      <c r="E10" s="8">
        <v>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>
        <f t="shared" si="0"/>
        <v>2</v>
      </c>
    </row>
    <row r="11" spans="1:17" ht="24.75" customHeight="1">
      <c r="A11" s="7" t="s">
        <v>58</v>
      </c>
      <c r="B11" s="24"/>
      <c r="C11" s="8"/>
      <c r="D11" s="8"/>
      <c r="E11" s="8">
        <v>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>
        <f t="shared" si="0"/>
        <v>2</v>
      </c>
    </row>
    <row r="12" spans="1:17" ht="24.75" customHeight="1">
      <c r="A12" s="7" t="s">
        <v>59</v>
      </c>
      <c r="B12" s="24"/>
      <c r="C12" s="8"/>
      <c r="D12" s="8"/>
      <c r="E12" s="8">
        <v>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>
        <f t="shared" si="0"/>
        <v>2</v>
      </c>
    </row>
    <row r="13" spans="1:17" ht="24.75" customHeight="1">
      <c r="A13" s="7" t="s">
        <v>60</v>
      </c>
      <c r="B13" s="24"/>
      <c r="C13" s="8"/>
      <c r="D13" s="8"/>
      <c r="E13" s="8">
        <v>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>
        <f t="shared" si="0"/>
        <v>2</v>
      </c>
    </row>
    <row r="14" spans="1:17" ht="24.75" customHeight="1">
      <c r="A14" s="7" t="s">
        <v>15</v>
      </c>
      <c r="B14" s="2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>
        <f t="shared" si="0"/>
        <v>0</v>
      </c>
    </row>
    <row r="15" spans="1:17" ht="24.75" customHeight="1">
      <c r="A15" s="7" t="s">
        <v>47</v>
      </c>
      <c r="B15" s="19"/>
      <c r="C15" s="8"/>
      <c r="D15" s="8">
        <v>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>
        <f t="shared" si="0"/>
        <v>2</v>
      </c>
    </row>
    <row r="16" spans="1:17" ht="24.75" customHeight="1">
      <c r="A16" s="7" t="s">
        <v>16</v>
      </c>
      <c r="B16" s="20"/>
      <c r="C16" s="8"/>
      <c r="D16" s="8"/>
      <c r="E16" s="8">
        <v>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>
        <f t="shared" si="0"/>
        <v>2</v>
      </c>
    </row>
    <row r="17" spans="1:17" ht="24.75" customHeight="1">
      <c r="A17" s="7" t="s">
        <v>32</v>
      </c>
      <c r="B17" s="1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>
        <f t="shared" si="0"/>
        <v>0</v>
      </c>
    </row>
    <row r="18" spans="1:17" ht="24.75" customHeight="1">
      <c r="A18" s="7" t="s">
        <v>17</v>
      </c>
      <c r="B18" s="1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>
        <f t="shared" si="0"/>
        <v>0</v>
      </c>
    </row>
    <row r="19" spans="1:17" ht="24.75" customHeight="1">
      <c r="A19" s="7" t="s">
        <v>57</v>
      </c>
      <c r="B19" s="1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>
        <f t="shared" si="0"/>
        <v>0</v>
      </c>
    </row>
    <row r="20" spans="1:17" ht="24.75" customHeight="1">
      <c r="A20" s="7" t="s">
        <v>48</v>
      </c>
      <c r="B20" s="19"/>
      <c r="C20" s="8">
        <v>2</v>
      </c>
      <c r="D20" s="8">
        <v>2</v>
      </c>
      <c r="E20" s="8">
        <v>2</v>
      </c>
      <c r="F20" s="8"/>
      <c r="G20" s="8">
        <v>2</v>
      </c>
      <c r="H20" s="8"/>
      <c r="I20" s="8">
        <v>2</v>
      </c>
      <c r="J20" s="8"/>
      <c r="K20" s="8">
        <v>2</v>
      </c>
      <c r="L20" s="8"/>
      <c r="M20" s="8">
        <v>2</v>
      </c>
      <c r="N20" s="8"/>
      <c r="O20" s="8">
        <v>2</v>
      </c>
      <c r="P20" s="8"/>
      <c r="Q20" s="9">
        <f t="shared" si="0"/>
        <v>16</v>
      </c>
    </row>
    <row r="21" spans="1:17" ht="24.75" customHeight="1">
      <c r="A21" s="7" t="s">
        <v>18</v>
      </c>
      <c r="B21" s="1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9">
        <f t="shared" si="0"/>
        <v>0</v>
      </c>
    </row>
    <row r="22" spans="1:17" ht="24.75" customHeight="1">
      <c r="A22" s="7" t="s">
        <v>1</v>
      </c>
      <c r="B22" s="19"/>
      <c r="C22" s="14"/>
      <c r="D22" s="14"/>
      <c r="E22" s="14">
        <v>2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9">
        <f t="shared" si="0"/>
        <v>2</v>
      </c>
    </row>
    <row r="23" spans="1:17" ht="24.75" customHeight="1">
      <c r="A23" s="7" t="s">
        <v>72</v>
      </c>
      <c r="B23" s="19"/>
      <c r="C23" s="8"/>
      <c r="D23" s="8"/>
      <c r="E23" s="8">
        <v>2</v>
      </c>
      <c r="F23" s="8"/>
      <c r="G23" s="8">
        <v>2</v>
      </c>
      <c r="H23" s="8">
        <v>2</v>
      </c>
      <c r="I23" s="8">
        <v>2</v>
      </c>
      <c r="J23" s="8">
        <v>2</v>
      </c>
      <c r="K23" s="8"/>
      <c r="L23" s="8">
        <v>2</v>
      </c>
      <c r="M23" s="8"/>
      <c r="N23" s="8"/>
      <c r="O23" s="8"/>
      <c r="P23" s="8"/>
      <c r="Q23" s="9">
        <f t="shared" si="0"/>
        <v>12</v>
      </c>
    </row>
    <row r="24" spans="1:17" ht="24.75" customHeight="1" thickBot="1">
      <c r="A24" s="10" t="s">
        <v>74</v>
      </c>
      <c r="B24" s="19"/>
      <c r="C24" s="8">
        <v>2</v>
      </c>
      <c r="D24" s="8">
        <v>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9">
        <f t="shared" si="0"/>
        <v>4</v>
      </c>
    </row>
    <row r="25" spans="1:17" ht="26.25" customHeight="1" thickBot="1">
      <c r="A25" s="28"/>
      <c r="B25" s="65" t="s">
        <v>49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23">
        <f>SUM(Q4:Q24)</f>
        <v>54</v>
      </c>
    </row>
    <row r="26" ht="15.75">
      <c r="A26" s="15"/>
    </row>
    <row r="27" ht="15.75">
      <c r="A27" s="1"/>
    </row>
    <row r="28" spans="1:13" ht="15.75">
      <c r="A28" s="1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ht="15.75">
      <c r="A29" s="1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4" ht="15.75">
      <c r="B30" s="1"/>
      <c r="C30" s="1"/>
      <c r="D30" s="1"/>
    </row>
    <row r="31" spans="11:13" ht="15.75">
      <c r="K31" s="16"/>
      <c r="L31" s="16"/>
      <c r="M31" s="16"/>
    </row>
  </sheetData>
  <sheetProtection/>
  <mergeCells count="4">
    <mergeCell ref="A1:Q1"/>
    <mergeCell ref="B25:P25"/>
    <mergeCell ref="B28:M28"/>
    <mergeCell ref="B29:M29"/>
  </mergeCells>
  <printOptions/>
  <pageMargins left="0.17" right="0.2" top="0.52" bottom="0.5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2" sqref="A32"/>
    </sheetView>
  </sheetViews>
  <sheetFormatPr defaultColWidth="9.00390625" defaultRowHeight="16.5"/>
  <cols>
    <col min="1" max="1" width="13.625" style="1" customWidth="1"/>
    <col min="2" max="2" width="21.125" style="1" customWidth="1"/>
    <col min="3" max="3" width="19.75390625" style="1" customWidth="1"/>
    <col min="4" max="4" width="23.875" style="1" customWidth="1"/>
    <col min="5" max="9" width="9.00390625" style="1" customWidth="1"/>
    <col min="10" max="10" width="8.875" style="1" customWidth="1"/>
    <col min="11" max="16384" width="9.00390625" style="1" customWidth="1"/>
  </cols>
  <sheetData>
    <row r="1" spans="1:11" ht="27.75">
      <c r="A1" s="68" t="s">
        <v>87</v>
      </c>
      <c r="B1" s="68"/>
      <c r="C1" s="68"/>
      <c r="D1" s="68"/>
      <c r="E1" s="32"/>
      <c r="F1" s="32"/>
      <c r="G1" s="32"/>
      <c r="H1" s="32"/>
      <c r="I1" s="32"/>
      <c r="J1" s="32"/>
      <c r="K1" s="30"/>
    </row>
    <row r="2" spans="1:4" ht="16.5" thickBot="1">
      <c r="A2" s="69"/>
      <c r="B2" s="69"/>
      <c r="C2" s="69"/>
      <c r="D2" s="69"/>
    </row>
    <row r="3" spans="1:5" ht="33" customHeight="1" thickBot="1">
      <c r="A3" s="36" t="s">
        <v>63</v>
      </c>
      <c r="B3" s="36" t="s">
        <v>84</v>
      </c>
      <c r="C3" s="36" t="s">
        <v>85</v>
      </c>
      <c r="D3" s="36" t="s">
        <v>67</v>
      </c>
      <c r="E3" s="31"/>
    </row>
    <row r="4" spans="1:4" ht="29.25" customHeight="1" thickBot="1">
      <c r="A4" s="36" t="s">
        <v>78</v>
      </c>
      <c r="B4" s="42">
        <v>6</v>
      </c>
      <c r="C4" s="42">
        <v>3</v>
      </c>
      <c r="D4" s="42">
        <f>SUM(B4:C4)</f>
        <v>9</v>
      </c>
    </row>
    <row r="5" spans="1:4" ht="29.25" customHeight="1" thickBot="1">
      <c r="A5" s="36" t="s">
        <v>79</v>
      </c>
      <c r="B5" s="42">
        <v>0</v>
      </c>
      <c r="C5" s="42">
        <v>9</v>
      </c>
      <c r="D5" s="42">
        <f>SUM(B5:C5)</f>
        <v>9</v>
      </c>
    </row>
    <row r="6" spans="1:4" ht="29.25" customHeight="1" thickBot="1">
      <c r="A6" s="36" t="s">
        <v>80</v>
      </c>
      <c r="B6" s="42">
        <v>0</v>
      </c>
      <c r="C6" s="42">
        <v>9</v>
      </c>
      <c r="D6" s="42">
        <f>SUM(B6:C6)</f>
        <v>9</v>
      </c>
    </row>
    <row r="7" spans="1:4" ht="31.5" customHeight="1" thickBot="1">
      <c r="A7" s="36" t="s">
        <v>86</v>
      </c>
      <c r="B7" s="43">
        <f>SUM(B4:B6)</f>
        <v>6</v>
      </c>
      <c r="C7" s="43">
        <f>SUM(C4:C6)</f>
        <v>21</v>
      </c>
      <c r="D7" s="37">
        <f>SUM(D4:D6)</f>
        <v>27</v>
      </c>
    </row>
    <row r="8" spans="1:4" ht="15.75">
      <c r="A8" s="33"/>
      <c r="B8" s="33"/>
      <c r="D8" s="33"/>
    </row>
    <row r="12" ht="15.75">
      <c r="B12" s="35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K13" sqref="J13:K14"/>
    </sheetView>
  </sheetViews>
  <sheetFormatPr defaultColWidth="9.00390625" defaultRowHeight="16.5"/>
  <cols>
    <col min="1" max="1" width="11.125" style="39" customWidth="1"/>
    <col min="2" max="16384" width="9.00390625" style="1" customWidth="1"/>
  </cols>
  <sheetData>
    <row r="1" spans="1:14" ht="36.75" customHeight="1">
      <c r="A1" s="70" t="s">
        <v>109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6.5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6.5" thickBot="1">
      <c r="A3" s="34" t="s">
        <v>63</v>
      </c>
      <c r="B3" s="34" t="s">
        <v>95</v>
      </c>
      <c r="C3" s="34" t="s">
        <v>94</v>
      </c>
      <c r="D3" s="34" t="s">
        <v>96</v>
      </c>
      <c r="E3" s="34" t="s">
        <v>97</v>
      </c>
      <c r="F3" s="34" t="s">
        <v>98</v>
      </c>
      <c r="G3" s="34" t="s">
        <v>99</v>
      </c>
      <c r="H3" s="34" t="s">
        <v>100</v>
      </c>
      <c r="I3" s="34" t="s">
        <v>101</v>
      </c>
      <c r="J3" s="34" t="s">
        <v>102</v>
      </c>
      <c r="K3" s="34" t="s">
        <v>103</v>
      </c>
      <c r="L3" s="34" t="s">
        <v>104</v>
      </c>
      <c r="M3" s="34" t="s">
        <v>105</v>
      </c>
      <c r="N3" s="36" t="s">
        <v>107</v>
      </c>
    </row>
    <row r="4" spans="1:14" ht="39.75" customHeight="1" thickBot="1">
      <c r="A4" s="34" t="s">
        <v>106</v>
      </c>
      <c r="B4" s="40">
        <v>1</v>
      </c>
      <c r="C4" s="40">
        <v>2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1">
        <f>SUM(B4:M4)</f>
        <v>3</v>
      </c>
    </row>
  </sheetData>
  <sheetProtection/>
  <mergeCells count="1">
    <mergeCell ref="A1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="78" zoomScaleNormal="78" zoomScalePageLayoutView="0" workbookViewId="0" topLeftCell="A1">
      <selection activeCell="K16" sqref="K16"/>
    </sheetView>
  </sheetViews>
  <sheetFormatPr defaultColWidth="9.00390625" defaultRowHeight="16.5"/>
  <cols>
    <col min="1" max="1" width="12.00390625" style="1" customWidth="1"/>
    <col min="2" max="2" width="25.625" style="1" customWidth="1"/>
    <col min="3" max="3" width="34.50390625" style="1" customWidth="1"/>
    <col min="4" max="4" width="24.875" style="1" customWidth="1"/>
    <col min="5" max="6" width="23.875" style="1" customWidth="1"/>
    <col min="7" max="16384" width="9.00390625" style="1" customWidth="1"/>
  </cols>
  <sheetData>
    <row r="1" spans="1:6" ht="27.75" customHeight="1">
      <c r="A1" s="73" t="s">
        <v>77</v>
      </c>
      <c r="B1" s="73"/>
      <c r="C1" s="73"/>
      <c r="D1" s="73"/>
      <c r="E1" s="73"/>
      <c r="F1" s="73"/>
    </row>
    <row r="2" spans="1:6" ht="17.25" customHeight="1" thickBot="1">
      <c r="A2" s="73"/>
      <c r="B2" s="73"/>
      <c r="C2" s="73"/>
      <c r="D2" s="73"/>
      <c r="E2" s="73"/>
      <c r="F2" s="73"/>
    </row>
    <row r="3" spans="1:6" ht="36" customHeight="1" thickBot="1">
      <c r="A3" s="71" t="s">
        <v>63</v>
      </c>
      <c r="B3" s="38" t="s">
        <v>88</v>
      </c>
      <c r="C3" s="38" t="s">
        <v>89</v>
      </c>
      <c r="D3" s="38" t="s">
        <v>90</v>
      </c>
      <c r="E3" s="38" t="s">
        <v>91</v>
      </c>
      <c r="F3" s="38" t="s">
        <v>92</v>
      </c>
    </row>
    <row r="4" spans="1:6" ht="42" customHeight="1" thickBot="1">
      <c r="A4" s="72"/>
      <c r="B4" s="45">
        <v>1</v>
      </c>
      <c r="C4" s="45">
        <v>1</v>
      </c>
      <c r="D4" s="46">
        <v>0</v>
      </c>
      <c r="E4" s="46">
        <v>1</v>
      </c>
      <c r="F4" s="45">
        <v>1</v>
      </c>
    </row>
    <row r="5" spans="1:7" ht="48" customHeight="1" thickBot="1">
      <c r="A5" s="74" t="s">
        <v>108</v>
      </c>
      <c r="B5" s="74"/>
      <c r="C5" s="74"/>
      <c r="D5" s="74"/>
      <c r="E5" s="75"/>
      <c r="F5" s="44">
        <f>SUM(B4:F4)</f>
        <v>4</v>
      </c>
      <c r="G5" s="35"/>
    </row>
    <row r="6" ht="15.75">
      <c r="F6" s="35"/>
    </row>
    <row r="9" ht="15.75">
      <c r="D9" s="35"/>
    </row>
    <row r="26" ht="15.75">
      <c r="F26" s="39"/>
    </row>
  </sheetData>
  <sheetProtection/>
  <mergeCells count="3">
    <mergeCell ref="A3:A4"/>
    <mergeCell ref="A1:F2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a-jau</dc:creator>
  <cp:keywords/>
  <dc:description/>
  <cp:lastModifiedBy>kmuuser</cp:lastModifiedBy>
  <cp:lastPrinted>2019-02-19T01:50:37Z</cp:lastPrinted>
  <dcterms:created xsi:type="dcterms:W3CDTF">1997-01-14T01:50:29Z</dcterms:created>
  <dcterms:modified xsi:type="dcterms:W3CDTF">2022-05-17T07:47:58Z</dcterms:modified>
  <cp:category/>
  <cp:version/>
  <cp:contentType/>
  <cp:contentStatus/>
</cp:coreProperties>
</file>